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9660" windowHeight="5490"/>
  </bookViews>
  <sheets>
    <sheet name="Relação da Folha por Empregado" sheetId="1" r:id="rId1"/>
  </sheets>
  <definedNames>
    <definedName name="_xlnm.Print_Area" localSheetId="0">'Relação da Folha por Empregado'!$A$1:$AJ$52</definedName>
  </definedNames>
  <calcPr calcId="144525"/>
</workbook>
</file>

<file path=xl/calcChain.xml><?xml version="1.0" encoding="utf-8"?>
<calcChain xmlns="http://schemas.openxmlformats.org/spreadsheetml/2006/main">
  <c r="X26" i="1" l="1"/>
  <c r="O26" i="1"/>
  <c r="O50" i="1" s="1"/>
  <c r="AD26" i="1"/>
  <c r="AG48" i="1"/>
  <c r="AG50" i="1" s="1"/>
  <c r="AD48" i="1"/>
  <c r="AD37" i="1"/>
  <c r="AA26" i="1"/>
  <c r="AJ26" i="1"/>
  <c r="P20" i="1"/>
  <c r="AJ48" i="1"/>
  <c r="AA48" i="1"/>
  <c r="X48" i="1"/>
  <c r="X50" i="1" s="1"/>
  <c r="O48" i="1"/>
  <c r="AJ37" i="1"/>
  <c r="AG37" i="1"/>
  <c r="AA37" i="1"/>
  <c r="AA50" i="1" s="1"/>
  <c r="X37" i="1"/>
  <c r="O37" i="1"/>
  <c r="AG26" i="1"/>
  <c r="AJ50" i="1"/>
  <c r="AD50" i="1"/>
</calcChain>
</file>

<file path=xl/sharedStrings.xml><?xml version="1.0" encoding="utf-8"?>
<sst xmlns="http://schemas.openxmlformats.org/spreadsheetml/2006/main" count="95" uniqueCount="59">
  <si>
    <t>68 - CONS DE ARQUITETURA E URBANISMO DE AL</t>
  </si>
  <si>
    <t>Empresa:</t>
  </si>
  <si>
    <t>15.148.889/0001-26</t>
  </si>
  <si>
    <t>CNPJ:</t>
  </si>
  <si>
    <t>Mensal</t>
  </si>
  <si>
    <t>Cálculo:</t>
  </si>
  <si>
    <t>Competência:</t>
  </si>
  <si>
    <t>RELAÇÃO DA FOLHA POR EMPREGADO</t>
  </si>
  <si>
    <t>Nome do empregado</t>
  </si>
  <si>
    <t>Líquido</t>
  </si>
  <si>
    <t>Out.Desc.</t>
  </si>
  <si>
    <t>FGTS</t>
  </si>
  <si>
    <t>IRRF</t>
  </si>
  <si>
    <t>INSS</t>
  </si>
  <si>
    <t>Sal.Fam.</t>
  </si>
  <si>
    <t>Salário</t>
  </si>
  <si>
    <t>Código</t>
  </si>
  <si>
    <t>C.Custos:</t>
  </si>
  <si>
    <t>2-ADMINISTRATIVO</t>
  </si>
  <si>
    <t/>
  </si>
  <si>
    <t>Empregados</t>
  </si>
  <si>
    <t>0,00</t>
  </si>
  <si>
    <t>JOSE RODRIGO LOPES PEDRO</t>
  </si>
  <si>
    <t>1</t>
  </si>
  <si>
    <t xml:space="preserve">                                                       </t>
  </si>
  <si>
    <t>608,44</t>
  </si>
  <si>
    <t>NORLAN DOWELL VALE DE BRITO</t>
  </si>
  <si>
    <t>3</t>
  </si>
  <si>
    <t>Empregados: 2</t>
  </si>
  <si>
    <t>Total:</t>
  </si>
  <si>
    <t>3-FISCALIZAÇÃO</t>
  </si>
  <si>
    <t>PEDRO DIOGO PEIXOTO DANTAS</t>
  </si>
  <si>
    <t>22</t>
  </si>
  <si>
    <t>THYAGO ARON TORRES SANTOS</t>
  </si>
  <si>
    <t>29</t>
  </si>
  <si>
    <t>4-ATENDIMENTO</t>
  </si>
  <si>
    <t>LUIZ ALBERTO MEDEIROS DE SA</t>
  </si>
  <si>
    <t>15</t>
  </si>
  <si>
    <t>MANOEL BUARQUE FILHO</t>
  </si>
  <si>
    <t>21</t>
  </si>
  <si>
    <t>Todos geral: 6</t>
  </si>
  <si>
    <t>Sistema licenciado para LESSA &amp; MOURA CONTABILIDADE E CONSULTORIA EMPRESARIAL S/C</t>
  </si>
  <si>
    <t>Função</t>
  </si>
  <si>
    <t>GERENTE ADM/FINANCEIRO</t>
  </si>
  <si>
    <t>DIRETOR GERAL</t>
  </si>
  <si>
    <t>ANALISTA DE FISCALIZAÇÃO</t>
  </si>
  <si>
    <t>GERENTE TECNICO</t>
  </si>
  <si>
    <t>ASSIST. DE REGISTRO E ATENDIMENTO</t>
  </si>
  <si>
    <t>PROVENTOS</t>
  </si>
  <si>
    <t>DESCONTOS</t>
  </si>
  <si>
    <t>SALARIO</t>
  </si>
  <si>
    <t>1/3 FÉRIAS</t>
  </si>
  <si>
    <t>INSS DIF FER DESC A MAIOR</t>
  </si>
  <si>
    <t>TOTAL</t>
  </si>
  <si>
    <t>ADIANTAMENTO DE FÉRIAS</t>
  </si>
  <si>
    <t xml:space="preserve">FÉRIAS </t>
  </si>
  <si>
    <t>ABONO PECUNIARIO FÉRIAS</t>
  </si>
  <si>
    <t>1/3 ABONO FÉRIAS</t>
  </si>
  <si>
    <t>ASSESSOR ESPECIAL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</si>
</sst>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sz val="14"/>
      <name val="Arial"/>
      <family val="2"/>
    </font>
    <font>
      <sz val="16"/>
      <name val="Arial"/>
      <family val="2"/>
    </font>
    <font>
      <sz val="16"/>
      <color indexed="8"/>
      <name val="Tahoma"/>
      <family val="2"/>
    </font>
    <font>
      <b/>
      <sz val="18"/>
      <color indexed="8"/>
      <name val="Tahoma"/>
      <family val="2"/>
    </font>
    <font>
      <sz val="18"/>
      <name val="Arial"/>
      <family val="2"/>
    </font>
    <font>
      <sz val="18"/>
      <color indexed="8"/>
      <name val="Tahoma"/>
      <family val="2"/>
    </font>
    <font>
      <sz val="24"/>
      <color indexed="8"/>
      <name val="Tahoma"/>
      <family val="2"/>
    </font>
    <font>
      <sz val="24"/>
      <name val="Arial"/>
      <family val="2"/>
    </font>
    <font>
      <b/>
      <sz val="24"/>
      <color indexed="8"/>
      <name val="Tahoma"/>
      <family val="2"/>
    </font>
    <font>
      <b/>
      <sz val="24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right" vertical="top" wrapText="1"/>
    </xf>
    <xf numFmtId="0" fontId="5" fillId="0" borderId="0" xfId="0" applyFont="1"/>
    <xf numFmtId="0" fontId="8" fillId="2" borderId="0" xfId="0" applyFont="1" applyFill="1"/>
    <xf numFmtId="0" fontId="7" fillId="2" borderId="0" xfId="0" applyFont="1" applyFill="1" applyAlignment="1">
      <alignment horizontal="right" vertical="top" wrapText="1"/>
    </xf>
    <xf numFmtId="0" fontId="8" fillId="0" borderId="1" xfId="0" applyFont="1" applyBorder="1"/>
    <xf numFmtId="0" fontId="9" fillId="0" borderId="2" xfId="0" applyFont="1" applyBorder="1" applyAlignment="1">
      <alignment horizontal="right" vertical="top" wrapText="1"/>
    </xf>
    <xf numFmtId="0" fontId="8" fillId="0" borderId="2" xfId="0" applyFont="1" applyBorder="1"/>
    <xf numFmtId="0" fontId="9" fillId="0" borderId="3" xfId="0" applyFont="1" applyBorder="1" applyAlignment="1">
      <alignment vertical="top" wrapText="1"/>
    </xf>
    <xf numFmtId="0" fontId="8" fillId="0" borderId="3" xfId="0" applyFont="1" applyBorder="1"/>
    <xf numFmtId="0" fontId="8" fillId="0" borderId="0" xfId="0" applyFont="1"/>
    <xf numFmtId="0" fontId="7" fillId="2" borderId="0" xfId="0" applyFont="1" applyFill="1" applyAlignment="1">
      <alignment horizontal="left" vertical="top" wrapText="1"/>
    </xf>
    <xf numFmtId="0" fontId="7" fillId="2" borderId="0" xfId="0" applyFont="1" applyFill="1" applyAlignment="1">
      <alignment vertical="top" wrapText="1"/>
    </xf>
    <xf numFmtId="0" fontId="7" fillId="0" borderId="1" xfId="0" applyFont="1" applyBorder="1" applyAlignment="1">
      <alignment horizontal="left" vertical="top" wrapText="1"/>
    </xf>
    <xf numFmtId="2" fontId="7" fillId="2" borderId="0" xfId="0" applyNumberFormat="1" applyFont="1" applyFill="1" applyAlignment="1">
      <alignment horizontal="right" vertical="top" wrapText="1"/>
    </xf>
    <xf numFmtId="4" fontId="7" fillId="0" borderId="1" xfId="0" applyNumberFormat="1" applyFont="1" applyBorder="1" applyAlignment="1">
      <alignment horizontal="right" vertical="top" wrapText="1"/>
    </xf>
    <xf numFmtId="4" fontId="7" fillId="2" borderId="0" xfId="0" applyNumberFormat="1" applyFont="1" applyFill="1" applyAlignment="1">
      <alignment horizontal="right" vertical="top" wrapText="1"/>
    </xf>
    <xf numFmtId="0" fontId="0" fillId="2" borderId="0" xfId="0" applyFill="1"/>
    <xf numFmtId="2" fontId="7" fillId="0" borderId="1" xfId="0" applyNumberFormat="1" applyFont="1" applyBorder="1" applyAlignment="1">
      <alignment horizontal="right" vertical="top" wrapText="1"/>
    </xf>
    <xf numFmtId="0" fontId="7" fillId="2" borderId="0" xfId="0" applyFont="1" applyFill="1" applyAlignment="1">
      <alignment horizontal="left" vertical="top" wrapText="1"/>
    </xf>
    <xf numFmtId="4" fontId="7" fillId="2" borderId="0" xfId="0" applyNumberFormat="1" applyFont="1" applyFill="1" applyAlignment="1">
      <alignment horizontal="right" vertical="top" wrapText="1"/>
    </xf>
    <xf numFmtId="0" fontId="7" fillId="2" borderId="0" xfId="0" applyFont="1" applyFill="1" applyAlignment="1">
      <alignment horizontal="right" vertical="top" wrapText="1"/>
    </xf>
    <xf numFmtId="0" fontId="7" fillId="2" borderId="0" xfId="0" applyFont="1" applyFill="1" applyAlignment="1">
      <alignment horizontal="left" vertical="top" wrapText="1"/>
    </xf>
    <xf numFmtId="0" fontId="7" fillId="2" borderId="0" xfId="0" applyFont="1" applyFill="1" applyAlignment="1">
      <alignment horizontal="right" vertical="top" wrapText="1"/>
    </xf>
    <xf numFmtId="4" fontId="7" fillId="2" borderId="0" xfId="0" applyNumberFormat="1" applyFont="1" applyFill="1" applyAlignment="1">
      <alignment horizontal="right" vertical="top" wrapText="1"/>
    </xf>
    <xf numFmtId="0" fontId="7" fillId="2" borderId="0" xfId="0" applyFont="1" applyFill="1" applyAlignment="1">
      <alignment horizontal="left" vertical="top" wrapText="1"/>
    </xf>
    <xf numFmtId="0" fontId="7" fillId="2" borderId="0" xfId="0" applyFont="1" applyFill="1" applyAlignment="1">
      <alignment horizontal="right" vertical="top" wrapText="1"/>
    </xf>
    <xf numFmtId="4" fontId="7" fillId="2" borderId="0" xfId="0" applyNumberFormat="1" applyFont="1" applyFill="1" applyAlignment="1">
      <alignment horizontal="right" vertical="top" wrapText="1"/>
    </xf>
    <xf numFmtId="0" fontId="7" fillId="2" borderId="0" xfId="0" applyFont="1" applyFill="1" applyAlignment="1">
      <alignment horizontal="left" vertical="top" wrapText="1"/>
    </xf>
    <xf numFmtId="0" fontId="7" fillId="2" borderId="0" xfId="0" applyFont="1" applyFill="1" applyAlignment="1">
      <alignment horizontal="right" vertical="top" wrapText="1"/>
    </xf>
    <xf numFmtId="4" fontId="7" fillId="2" borderId="0" xfId="0" applyNumberFormat="1" applyFont="1" applyFill="1" applyAlignment="1">
      <alignment horizontal="right" vertical="top" wrapText="1"/>
    </xf>
    <xf numFmtId="0" fontId="7" fillId="2" borderId="0" xfId="0" applyFont="1" applyFill="1" applyAlignment="1">
      <alignment horizontal="left" vertical="top" wrapText="1"/>
    </xf>
    <xf numFmtId="0" fontId="10" fillId="0" borderId="2" xfId="0" applyFont="1" applyBorder="1" applyAlignment="1">
      <alignment horizontal="left" vertical="top"/>
    </xf>
    <xf numFmtId="0" fontId="7" fillId="2" borderId="0" xfId="0" applyFont="1" applyFill="1" applyAlignment="1">
      <alignment horizontal="right" vertical="top" wrapText="1"/>
    </xf>
    <xf numFmtId="0" fontId="4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17" fontId="6" fillId="0" borderId="0" xfId="0" applyNumberFormat="1" applyFont="1" applyAlignment="1">
      <alignment horizontal="left" vertical="top" wrapText="1"/>
    </xf>
    <xf numFmtId="0" fontId="9" fillId="0" borderId="0" xfId="0" applyFont="1" applyAlignment="1">
      <alignment horizontal="center" vertical="top" wrapText="1"/>
    </xf>
    <xf numFmtId="0" fontId="9" fillId="0" borderId="2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right" vertical="top" wrapText="1"/>
    </xf>
    <xf numFmtId="0" fontId="9" fillId="0" borderId="3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4" fontId="7" fillId="2" borderId="0" xfId="0" applyNumberFormat="1" applyFont="1" applyFill="1" applyAlignment="1">
      <alignment horizontal="right" vertical="top" wrapText="1"/>
    </xf>
    <xf numFmtId="0" fontId="7" fillId="0" borderId="1" xfId="0" applyFont="1" applyBorder="1" applyAlignment="1">
      <alignment horizontal="left" vertical="top" wrapText="1"/>
    </xf>
    <xf numFmtId="4" fontId="7" fillId="0" borderId="1" xfId="0" applyNumberFormat="1" applyFont="1" applyBorder="1" applyAlignment="1">
      <alignment horizontal="right" vertical="top" wrapText="1"/>
    </xf>
    <xf numFmtId="0" fontId="7" fillId="0" borderId="1" xfId="0" applyFont="1" applyBorder="1" applyAlignment="1">
      <alignment horizontal="right" vertical="top" wrapText="1"/>
    </xf>
    <xf numFmtId="0" fontId="7" fillId="0" borderId="3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2" fontId="7" fillId="0" borderId="1" xfId="0" applyNumberFormat="1" applyFont="1" applyBorder="1" applyAlignment="1">
      <alignment horizontal="right" vertical="top" wrapText="1"/>
    </xf>
    <xf numFmtId="0" fontId="7" fillId="2" borderId="0" xfId="0" applyFont="1" applyFill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2"/>
  <sheetViews>
    <sheetView showGridLines="0" tabSelected="1" view="pageBreakPreview" topLeftCell="A16" zoomScale="35" zoomScaleNormal="72" zoomScaleSheetLayoutView="35" workbookViewId="0">
      <selection activeCell="L51" sqref="L51"/>
    </sheetView>
  </sheetViews>
  <sheetFormatPr defaultRowHeight="12.75" x14ac:dyDescent="0.2"/>
  <cols>
    <col min="1" max="2" width="1.85546875" customWidth="1"/>
    <col min="3" max="3" width="2.140625" customWidth="1"/>
    <col min="4" max="4" width="15.140625" customWidth="1"/>
    <col min="5" max="5" width="7.7109375" customWidth="1"/>
    <col min="6" max="6" width="6.85546875" customWidth="1"/>
    <col min="7" max="7" width="6.42578125" customWidth="1"/>
    <col min="8" max="8" width="1" customWidth="1"/>
    <col min="9" max="9" width="1.85546875" customWidth="1"/>
    <col min="10" max="10" width="74.28515625" customWidth="1"/>
    <col min="11" max="11" width="6.85546875" customWidth="1"/>
    <col min="12" max="12" width="96.7109375" customWidth="1"/>
    <col min="13" max="13" width="18.28515625" customWidth="1"/>
    <col min="14" max="14" width="1.85546875" customWidth="1"/>
    <col min="15" max="15" width="2.42578125" customWidth="1"/>
    <col min="16" max="16" width="20.5703125" customWidth="1"/>
    <col min="17" max="17" width="3.140625" customWidth="1"/>
    <col min="18" max="18" width="0.28515625" customWidth="1"/>
    <col min="19" max="19" width="1.28515625" hidden="1" customWidth="1"/>
    <col min="20" max="20" width="6.28515625" customWidth="1"/>
    <col min="21" max="21" width="18.140625" customWidth="1"/>
    <col min="22" max="22" width="1" customWidth="1"/>
    <col min="23" max="23" width="1.28515625" customWidth="1"/>
    <col min="24" max="24" width="9.5703125" customWidth="1"/>
    <col min="25" max="25" width="11.5703125" customWidth="1"/>
    <col min="26" max="26" width="1.85546875" customWidth="1"/>
    <col min="27" max="27" width="9" customWidth="1"/>
    <col min="28" max="28" width="12.140625" customWidth="1"/>
    <col min="29" max="29" width="1.85546875" customWidth="1"/>
    <col min="30" max="30" width="7.5703125" customWidth="1"/>
    <col min="31" max="31" width="21" customWidth="1"/>
    <col min="32" max="32" width="8.5703125" customWidth="1"/>
    <col min="33" max="33" width="2.28515625" customWidth="1"/>
    <col min="34" max="34" width="22.140625" customWidth="1"/>
    <col min="35" max="35" width="8.5703125" customWidth="1"/>
    <col min="36" max="36" width="21.85546875" customWidth="1"/>
    <col min="37" max="37" width="5" customWidth="1"/>
    <col min="38" max="38" width="0.85546875" customWidth="1"/>
  </cols>
  <sheetData>
    <row r="1" spans="1:38" ht="30" customHeight="1" x14ac:dyDescent="0.35">
      <c r="A1" s="37" t="s">
        <v>1</v>
      </c>
      <c r="B1" s="37"/>
      <c r="C1" s="37"/>
      <c r="D1" s="37"/>
      <c r="E1" s="37"/>
      <c r="F1" s="37"/>
      <c r="G1" s="37"/>
      <c r="H1" s="5"/>
      <c r="I1" s="37" t="s">
        <v>0</v>
      </c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3"/>
      <c r="AL1" s="4"/>
    </row>
    <row r="2" spans="1:38" ht="30.75" customHeight="1" x14ac:dyDescent="0.35">
      <c r="A2" s="38" t="s">
        <v>3</v>
      </c>
      <c r="B2" s="38"/>
      <c r="C2" s="38"/>
      <c r="D2" s="38"/>
      <c r="E2" s="38"/>
      <c r="F2" s="38"/>
      <c r="G2" s="38"/>
      <c r="H2" s="5"/>
      <c r="I2" s="38" t="s">
        <v>2</v>
      </c>
      <c r="J2" s="38"/>
      <c r="K2" s="38"/>
      <c r="L2" s="38"/>
      <c r="M2" s="38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3"/>
      <c r="AL2" s="4"/>
    </row>
    <row r="3" spans="1:38" ht="28.5" customHeight="1" x14ac:dyDescent="0.35">
      <c r="A3" s="38" t="s">
        <v>5</v>
      </c>
      <c r="B3" s="38"/>
      <c r="C3" s="38"/>
      <c r="D3" s="38"/>
      <c r="E3" s="38"/>
      <c r="F3" s="38"/>
      <c r="G3" s="38"/>
      <c r="H3" s="5"/>
      <c r="I3" s="38" t="s">
        <v>4</v>
      </c>
      <c r="J3" s="38"/>
      <c r="K3" s="38"/>
      <c r="L3" s="38"/>
      <c r="M3" s="38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3"/>
      <c r="AL3" s="4"/>
    </row>
    <row r="4" spans="1:38" ht="27.75" customHeight="1" x14ac:dyDescent="0.35">
      <c r="A4" s="38" t="s">
        <v>6</v>
      </c>
      <c r="B4" s="38"/>
      <c r="C4" s="38"/>
      <c r="D4" s="38"/>
      <c r="E4" s="38"/>
      <c r="F4" s="38"/>
      <c r="G4" s="38"/>
      <c r="H4" s="5"/>
      <c r="I4" s="39">
        <v>42826</v>
      </c>
      <c r="J4" s="38"/>
      <c r="K4" s="38"/>
      <c r="L4" s="38"/>
      <c r="M4" s="38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</row>
    <row r="5" spans="1:38" ht="15" customHeight="1" x14ac:dyDescent="0.3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</row>
    <row r="6" spans="1:38" ht="37.5" customHeight="1" x14ac:dyDescent="0.2">
      <c r="A6" s="40" t="s">
        <v>7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</row>
    <row r="7" spans="1:38" ht="13.35" customHeight="1" x14ac:dyDescent="0.3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</row>
    <row r="8" spans="1:38" ht="36.950000000000003" customHeight="1" thickBot="1" x14ac:dyDescent="0.45">
      <c r="A8" s="42" t="s">
        <v>16</v>
      </c>
      <c r="B8" s="42"/>
      <c r="C8" s="42"/>
      <c r="D8" s="42"/>
      <c r="E8" s="10"/>
      <c r="F8" s="41" t="s">
        <v>8</v>
      </c>
      <c r="G8" s="41"/>
      <c r="H8" s="41"/>
      <c r="I8" s="41"/>
      <c r="J8" s="41"/>
      <c r="K8" s="35" t="s">
        <v>42</v>
      </c>
      <c r="L8" s="35"/>
      <c r="M8" s="10"/>
      <c r="N8" s="10"/>
      <c r="O8" s="42" t="s">
        <v>15</v>
      </c>
      <c r="P8" s="42"/>
      <c r="Q8" s="10"/>
      <c r="R8" s="9"/>
      <c r="S8" s="10"/>
      <c r="T8" s="10"/>
      <c r="U8" s="9" t="s">
        <v>14</v>
      </c>
      <c r="V8" s="10"/>
      <c r="W8" s="10"/>
      <c r="X8" s="42" t="s">
        <v>13</v>
      </c>
      <c r="Y8" s="42"/>
      <c r="Z8" s="10"/>
      <c r="AA8" s="42" t="s">
        <v>12</v>
      </c>
      <c r="AB8" s="42"/>
      <c r="AC8" s="10"/>
      <c r="AD8" s="10"/>
      <c r="AE8" s="9" t="s">
        <v>10</v>
      </c>
      <c r="AF8" s="10"/>
      <c r="AG8" s="10"/>
      <c r="AH8" s="9" t="s">
        <v>9</v>
      </c>
      <c r="AI8" s="10"/>
      <c r="AJ8" s="9" t="s">
        <v>11</v>
      </c>
      <c r="AK8" s="5"/>
      <c r="AL8" s="2"/>
    </row>
    <row r="9" spans="1:38" ht="36.950000000000003" customHeight="1" x14ac:dyDescent="0.4">
      <c r="A9" s="43" t="s">
        <v>17</v>
      </c>
      <c r="B9" s="43"/>
      <c r="C9" s="43"/>
      <c r="D9" s="43"/>
      <c r="E9" s="43"/>
      <c r="F9" s="43"/>
      <c r="G9" s="43" t="s">
        <v>18</v>
      </c>
      <c r="H9" s="43"/>
      <c r="I9" s="43"/>
      <c r="J9" s="43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2"/>
      <c r="AC9" s="12"/>
      <c r="AD9" s="12"/>
      <c r="AE9" s="12"/>
      <c r="AF9" s="12"/>
      <c r="AG9" s="12"/>
      <c r="AH9" s="12"/>
      <c r="AI9" s="12"/>
      <c r="AJ9" s="12"/>
      <c r="AK9" s="5"/>
      <c r="AL9" s="2"/>
    </row>
    <row r="10" spans="1:38" ht="36.950000000000003" customHeight="1" x14ac:dyDescent="0.4">
      <c r="A10" s="44" t="s">
        <v>19</v>
      </c>
      <c r="B10" s="44"/>
      <c r="C10" s="44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5"/>
      <c r="AL10" s="2"/>
    </row>
    <row r="11" spans="1:38" ht="36.950000000000003" customHeight="1" x14ac:dyDescent="0.4">
      <c r="A11" s="13"/>
      <c r="B11" s="13"/>
      <c r="C11" s="44" t="s">
        <v>20</v>
      </c>
      <c r="D11" s="44"/>
      <c r="E11" s="44"/>
      <c r="F11" s="44"/>
      <c r="G11" s="44"/>
      <c r="H11" s="44"/>
      <c r="I11" s="44"/>
      <c r="J11" s="13"/>
      <c r="K11" s="13"/>
      <c r="L11" s="13"/>
      <c r="M11" s="13"/>
      <c r="N11" s="13"/>
      <c r="O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5"/>
      <c r="AL11" s="2"/>
    </row>
    <row r="12" spans="1:38" ht="36.950000000000003" customHeight="1" x14ac:dyDescent="0.4">
      <c r="A12" s="36" t="s">
        <v>23</v>
      </c>
      <c r="B12" s="36"/>
      <c r="C12" s="36"/>
      <c r="D12" s="36"/>
      <c r="E12" s="6"/>
      <c r="F12" s="34" t="s">
        <v>22</v>
      </c>
      <c r="G12" s="34"/>
      <c r="H12" s="34"/>
      <c r="I12" s="34"/>
      <c r="J12" s="34"/>
      <c r="K12" s="34" t="s">
        <v>43</v>
      </c>
      <c r="L12" s="34"/>
      <c r="M12" s="15"/>
      <c r="N12" s="6"/>
      <c r="O12" s="45">
        <v>5635</v>
      </c>
      <c r="P12" s="36"/>
      <c r="Q12" s="6"/>
      <c r="R12" s="6"/>
      <c r="S12" s="6"/>
      <c r="T12" s="36" t="s">
        <v>21</v>
      </c>
      <c r="U12" s="36"/>
      <c r="V12" s="36"/>
      <c r="W12" s="6"/>
      <c r="X12" s="36">
        <v>608.44000000000005</v>
      </c>
      <c r="Y12" s="36"/>
      <c r="Z12" s="6"/>
      <c r="AA12" s="36">
        <v>347.02</v>
      </c>
      <c r="AB12" s="36"/>
      <c r="AC12" s="6"/>
      <c r="AD12" s="36" t="s">
        <v>21</v>
      </c>
      <c r="AE12" s="36"/>
      <c r="AF12" s="6"/>
      <c r="AG12" s="45">
        <v>1981.15</v>
      </c>
      <c r="AH12" s="36"/>
      <c r="AI12" s="6"/>
      <c r="AJ12" s="17">
        <v>545.96</v>
      </c>
      <c r="AK12" s="5"/>
      <c r="AL12" s="2"/>
    </row>
    <row r="13" spans="1:38" ht="36.950000000000003" customHeight="1" x14ac:dyDescent="0.4">
      <c r="A13" s="24"/>
      <c r="B13" s="24"/>
      <c r="C13" s="24"/>
      <c r="D13" s="24"/>
      <c r="E13" s="6"/>
      <c r="F13" s="34" t="s">
        <v>48</v>
      </c>
      <c r="G13" s="34"/>
      <c r="H13" s="34"/>
      <c r="I13" s="34"/>
      <c r="J13" s="34"/>
      <c r="K13" s="22"/>
      <c r="L13" s="22"/>
      <c r="M13" s="15"/>
      <c r="N13" s="6"/>
      <c r="O13" s="23"/>
      <c r="P13" s="24"/>
      <c r="Q13" s="6"/>
      <c r="R13" s="6"/>
      <c r="S13" s="6"/>
      <c r="T13" s="24"/>
      <c r="U13" s="29"/>
      <c r="V13" s="29"/>
      <c r="W13" s="6"/>
      <c r="X13" s="52" t="s">
        <v>49</v>
      </c>
      <c r="Y13" s="52"/>
      <c r="Z13" s="52"/>
      <c r="AA13" s="52"/>
      <c r="AB13" s="29"/>
      <c r="AC13" s="6"/>
      <c r="AD13" s="29"/>
      <c r="AE13" s="24"/>
      <c r="AF13" s="6"/>
      <c r="AG13" s="23"/>
      <c r="AH13" s="24"/>
      <c r="AI13" s="6"/>
      <c r="AJ13" s="17"/>
      <c r="AK13" s="5"/>
      <c r="AL13" s="2"/>
    </row>
    <row r="14" spans="1:38" ht="36.950000000000003" customHeight="1" x14ac:dyDescent="0.4">
      <c r="A14" s="29"/>
      <c r="B14" s="29"/>
      <c r="C14" s="29"/>
      <c r="D14" s="29"/>
      <c r="E14" s="6"/>
      <c r="F14" s="34" t="s">
        <v>50</v>
      </c>
      <c r="G14" s="34"/>
      <c r="H14" s="34"/>
      <c r="I14" s="34"/>
      <c r="J14" s="34"/>
      <c r="K14" s="28">
        <v>11</v>
      </c>
      <c r="L14" s="28"/>
      <c r="M14" s="15"/>
      <c r="N14" s="6"/>
      <c r="O14" s="30"/>
      <c r="P14" s="30">
        <v>2066.16</v>
      </c>
      <c r="Q14" s="6"/>
      <c r="R14" s="6"/>
      <c r="S14" s="6"/>
      <c r="T14" s="29"/>
      <c r="U14" s="52" t="s">
        <v>54</v>
      </c>
      <c r="V14" s="52"/>
      <c r="W14" s="52"/>
      <c r="X14" s="52"/>
      <c r="Y14" s="52"/>
      <c r="Z14" s="52"/>
      <c r="AA14" s="52"/>
      <c r="AB14" s="52"/>
      <c r="AC14" s="52"/>
      <c r="AD14" s="52"/>
      <c r="AE14" s="33">
        <v>6392.44</v>
      </c>
      <c r="AF14" s="6"/>
      <c r="AG14" s="30"/>
      <c r="AH14" s="29"/>
      <c r="AI14" s="6"/>
      <c r="AJ14" s="17"/>
      <c r="AK14" s="5"/>
      <c r="AL14" s="2"/>
    </row>
    <row r="15" spans="1:38" ht="36.950000000000003" customHeight="1" x14ac:dyDescent="0.4">
      <c r="A15" s="24"/>
      <c r="B15" s="24"/>
      <c r="C15" s="24"/>
      <c r="D15" s="24"/>
      <c r="E15" s="6"/>
      <c r="F15" s="34" t="s">
        <v>55</v>
      </c>
      <c r="G15" s="34"/>
      <c r="H15" s="34"/>
      <c r="I15" s="34"/>
      <c r="J15" s="34"/>
      <c r="K15" s="22">
        <v>19</v>
      </c>
      <c r="L15" s="22"/>
      <c r="M15" s="15"/>
      <c r="N15" s="6"/>
      <c r="O15" s="23"/>
      <c r="P15" s="24">
        <v>3568.84</v>
      </c>
      <c r="Q15" s="6"/>
      <c r="R15" s="6"/>
      <c r="S15" s="6"/>
      <c r="T15" s="24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24"/>
      <c r="AF15" s="6"/>
      <c r="AG15" s="23"/>
      <c r="AH15" s="24"/>
      <c r="AI15" s="6"/>
      <c r="AJ15" s="17"/>
      <c r="AK15" s="5"/>
      <c r="AL15" s="2"/>
    </row>
    <row r="16" spans="1:38" ht="36.950000000000003" customHeight="1" x14ac:dyDescent="0.4">
      <c r="A16" s="24"/>
      <c r="B16" s="24"/>
      <c r="C16" s="24"/>
      <c r="D16" s="24"/>
      <c r="E16" s="6"/>
      <c r="F16" s="34" t="s">
        <v>51</v>
      </c>
      <c r="G16" s="34"/>
      <c r="H16" s="34"/>
      <c r="I16" s="34"/>
      <c r="J16" s="34"/>
      <c r="K16" s="34">
        <v>33.33</v>
      </c>
      <c r="L16" s="34"/>
      <c r="M16" s="15"/>
      <c r="N16" s="6"/>
      <c r="O16" s="23"/>
      <c r="P16" s="33">
        <v>1189.6099999999999</v>
      </c>
      <c r="Q16" s="6"/>
      <c r="R16" s="6"/>
      <c r="S16" s="6"/>
      <c r="T16" s="24"/>
      <c r="U16" s="24"/>
      <c r="V16" s="24"/>
      <c r="W16" s="6"/>
      <c r="X16" s="24"/>
      <c r="Y16" s="24"/>
      <c r="Z16" s="6"/>
      <c r="AA16" s="24"/>
      <c r="AB16" s="24"/>
      <c r="AC16" s="6"/>
      <c r="AD16" s="24"/>
      <c r="AE16" s="24"/>
      <c r="AF16" s="6"/>
      <c r="AG16" s="23"/>
      <c r="AH16" s="24"/>
      <c r="AI16" s="6"/>
      <c r="AJ16" s="17"/>
      <c r="AK16" s="5"/>
      <c r="AL16" s="2"/>
    </row>
    <row r="17" spans="1:38" ht="36.950000000000003" customHeight="1" x14ac:dyDescent="0.4">
      <c r="A17" s="32"/>
      <c r="B17" s="32"/>
      <c r="C17" s="32"/>
      <c r="D17" s="32"/>
      <c r="E17" s="6"/>
      <c r="F17" s="34" t="s">
        <v>56</v>
      </c>
      <c r="G17" s="34"/>
      <c r="H17" s="34"/>
      <c r="I17" s="34"/>
      <c r="J17" s="34"/>
      <c r="K17" s="31">
        <v>10</v>
      </c>
      <c r="L17" s="31"/>
      <c r="M17" s="15"/>
      <c r="N17" s="6"/>
      <c r="O17" s="33"/>
      <c r="P17" s="33">
        <v>1878.33</v>
      </c>
      <c r="Q17" s="6"/>
      <c r="R17" s="6"/>
      <c r="S17" s="6"/>
      <c r="T17" s="32"/>
      <c r="U17" s="32"/>
      <c r="V17" s="32"/>
      <c r="W17" s="6"/>
      <c r="X17" s="32"/>
      <c r="Y17" s="32"/>
      <c r="Z17" s="6"/>
      <c r="AA17" s="32"/>
      <c r="AB17" s="32"/>
      <c r="AC17" s="6"/>
      <c r="AD17" s="32"/>
      <c r="AE17" s="32"/>
      <c r="AF17" s="6"/>
      <c r="AG17" s="33"/>
      <c r="AH17" s="32"/>
      <c r="AI17" s="6"/>
      <c r="AJ17" s="17"/>
      <c r="AK17" s="5"/>
      <c r="AL17" s="2"/>
    </row>
    <row r="18" spans="1:38" ht="36.950000000000003" customHeight="1" x14ac:dyDescent="0.4">
      <c r="A18" s="32"/>
      <c r="B18" s="32"/>
      <c r="C18" s="32"/>
      <c r="D18" s="32"/>
      <c r="E18" s="6"/>
      <c r="F18" s="34" t="s">
        <v>57</v>
      </c>
      <c r="G18" s="34"/>
      <c r="H18" s="34"/>
      <c r="I18" s="34"/>
      <c r="J18" s="34"/>
      <c r="K18" s="31">
        <v>10</v>
      </c>
      <c r="L18" s="31"/>
      <c r="M18" s="15"/>
      <c r="N18" s="6"/>
      <c r="O18" s="33"/>
      <c r="P18" s="32">
        <v>626.11</v>
      </c>
      <c r="Q18" s="6"/>
      <c r="R18" s="6"/>
      <c r="S18" s="6"/>
      <c r="T18" s="32"/>
      <c r="U18" s="32"/>
      <c r="V18" s="32"/>
      <c r="W18" s="6"/>
      <c r="X18" s="32"/>
      <c r="Y18" s="32"/>
      <c r="Z18" s="6"/>
      <c r="AA18" s="32"/>
      <c r="AB18" s="32"/>
      <c r="AC18" s="6"/>
      <c r="AD18" s="32"/>
      <c r="AE18" s="32"/>
      <c r="AF18" s="6"/>
      <c r="AG18" s="33"/>
      <c r="AH18" s="32"/>
      <c r="AI18" s="6"/>
      <c r="AJ18" s="17"/>
      <c r="AK18" s="5"/>
      <c r="AL18" s="2"/>
    </row>
    <row r="19" spans="1:38" ht="36.950000000000003" customHeight="1" x14ac:dyDescent="0.4">
      <c r="A19" s="26"/>
      <c r="B19" s="26"/>
      <c r="C19" s="26"/>
      <c r="D19" s="26"/>
      <c r="E19" s="6"/>
      <c r="F19" s="34" t="s">
        <v>52</v>
      </c>
      <c r="G19" s="34"/>
      <c r="H19" s="34"/>
      <c r="I19" s="34"/>
      <c r="J19" s="34"/>
      <c r="K19" s="25"/>
      <c r="L19" s="25"/>
      <c r="M19" s="15"/>
      <c r="N19" s="6"/>
      <c r="O19" s="27"/>
      <c r="P19" s="26">
        <v>100.94</v>
      </c>
      <c r="Q19" s="6"/>
      <c r="R19" s="6"/>
      <c r="S19" s="6"/>
      <c r="T19" s="26"/>
      <c r="U19" s="26"/>
      <c r="V19" s="26"/>
      <c r="W19" s="6"/>
      <c r="X19" s="26"/>
      <c r="Y19" s="26"/>
      <c r="Z19" s="6"/>
      <c r="AA19" s="26"/>
      <c r="AB19" s="26"/>
      <c r="AC19" s="6"/>
      <c r="AD19" s="26"/>
      <c r="AE19" s="26"/>
      <c r="AF19" s="6"/>
      <c r="AG19" s="27"/>
      <c r="AH19" s="26"/>
      <c r="AI19" s="6"/>
      <c r="AJ19" s="17"/>
      <c r="AK19" s="5"/>
      <c r="AL19" s="2"/>
    </row>
    <row r="20" spans="1:38" ht="36.950000000000003" customHeight="1" x14ac:dyDescent="0.4">
      <c r="A20" s="29"/>
      <c r="B20" s="29"/>
      <c r="C20" s="29"/>
      <c r="D20" s="29"/>
      <c r="E20" s="6"/>
      <c r="F20" s="28"/>
      <c r="G20" s="20"/>
      <c r="H20" s="15"/>
      <c r="I20" s="15"/>
      <c r="J20" s="15" t="s">
        <v>53</v>
      </c>
      <c r="K20" s="28"/>
      <c r="L20" s="28"/>
      <c r="M20" s="15"/>
      <c r="N20" s="6"/>
      <c r="O20" s="30"/>
      <c r="P20" s="30">
        <f>SUM(P14:P19)</f>
        <v>9429.99</v>
      </c>
      <c r="Q20" s="6"/>
      <c r="R20" s="6"/>
      <c r="S20" s="6"/>
      <c r="T20" s="29"/>
      <c r="U20" s="29"/>
      <c r="V20" s="29"/>
      <c r="W20" s="6"/>
      <c r="X20" s="29"/>
      <c r="Y20" s="29"/>
      <c r="Z20" s="6"/>
      <c r="AA20" s="29"/>
      <c r="AB20" s="29"/>
      <c r="AC20" s="6"/>
      <c r="AD20" s="29"/>
      <c r="AE20" s="29"/>
      <c r="AF20" s="6"/>
      <c r="AG20" s="30"/>
      <c r="AH20" s="29"/>
      <c r="AI20" s="6"/>
      <c r="AJ20" s="17"/>
      <c r="AK20" s="5"/>
      <c r="AL20" s="2"/>
    </row>
    <row r="21" spans="1:38" ht="36.950000000000003" customHeight="1" x14ac:dyDescent="0.4">
      <c r="A21" s="49" t="s">
        <v>24</v>
      </c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5"/>
      <c r="AL21" s="2"/>
    </row>
    <row r="22" spans="1:38" ht="36.950000000000003" customHeight="1" x14ac:dyDescent="0.4">
      <c r="A22" s="44" t="s">
        <v>19</v>
      </c>
      <c r="B22" s="44"/>
      <c r="C22" s="44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5"/>
      <c r="AL22" s="2"/>
    </row>
    <row r="23" spans="1:38" ht="36.950000000000003" customHeight="1" x14ac:dyDescent="0.4">
      <c r="A23" s="36" t="s">
        <v>27</v>
      </c>
      <c r="B23" s="36"/>
      <c r="C23" s="36"/>
      <c r="D23" s="36"/>
      <c r="E23" s="6"/>
      <c r="F23" s="34" t="s">
        <v>26</v>
      </c>
      <c r="G23" s="34"/>
      <c r="H23" s="34"/>
      <c r="I23" s="34"/>
      <c r="J23" s="34"/>
      <c r="K23" s="34" t="s">
        <v>44</v>
      </c>
      <c r="L23" s="34"/>
      <c r="M23" s="15"/>
      <c r="N23" s="6"/>
      <c r="O23" s="45">
        <v>6650</v>
      </c>
      <c r="P23" s="36"/>
      <c r="Q23" s="6"/>
      <c r="R23" s="6"/>
      <c r="S23" s="6"/>
      <c r="T23" s="36" t="s">
        <v>21</v>
      </c>
      <c r="U23" s="36"/>
      <c r="V23" s="36"/>
      <c r="W23" s="6"/>
      <c r="X23" s="36" t="s">
        <v>25</v>
      </c>
      <c r="Y23" s="36"/>
      <c r="Z23" s="6"/>
      <c r="AA23" s="36">
        <v>792.07</v>
      </c>
      <c r="AB23" s="36"/>
      <c r="AC23" s="6"/>
      <c r="AD23" s="36" t="s">
        <v>21</v>
      </c>
      <c r="AE23" s="36"/>
      <c r="AF23" s="6"/>
      <c r="AG23" s="45">
        <v>5249.49</v>
      </c>
      <c r="AH23" s="36"/>
      <c r="AI23" s="6"/>
      <c r="AJ23" s="17">
        <v>532</v>
      </c>
      <c r="AK23" s="5"/>
      <c r="AL23" s="2"/>
    </row>
    <row r="24" spans="1:38" ht="36.950000000000003" customHeight="1" x14ac:dyDescent="0.4">
      <c r="A24" s="7"/>
      <c r="B24" s="7"/>
      <c r="C24" s="7"/>
      <c r="D24" s="7"/>
      <c r="E24" s="6"/>
      <c r="F24" s="34"/>
      <c r="G24" s="34"/>
      <c r="H24" s="34"/>
      <c r="I24" s="34"/>
      <c r="J24" s="34"/>
      <c r="K24" s="14"/>
      <c r="L24" s="14"/>
      <c r="M24" s="15"/>
      <c r="N24" s="6"/>
      <c r="O24" s="19"/>
      <c r="P24" s="7"/>
      <c r="Q24" s="6"/>
      <c r="R24" s="6"/>
      <c r="S24" s="6"/>
      <c r="T24" s="7"/>
      <c r="U24" s="7"/>
      <c r="V24" s="7"/>
      <c r="W24" s="6"/>
      <c r="X24" s="7"/>
      <c r="Y24" s="7"/>
      <c r="Z24" s="6"/>
      <c r="AA24" s="7"/>
      <c r="AB24" s="7"/>
      <c r="AC24" s="6"/>
      <c r="AD24" s="7"/>
      <c r="AE24" s="7"/>
      <c r="AF24" s="6"/>
      <c r="AG24" s="7"/>
      <c r="AH24" s="7"/>
      <c r="AI24" s="6"/>
      <c r="AJ24" s="7"/>
      <c r="AK24" s="5"/>
      <c r="AL24" s="2"/>
    </row>
    <row r="25" spans="1:38" ht="36.950000000000003" customHeight="1" x14ac:dyDescent="0.4">
      <c r="A25" s="44" t="s">
        <v>19</v>
      </c>
      <c r="B25" s="44"/>
      <c r="C25" s="44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5"/>
      <c r="AL25" s="2"/>
    </row>
    <row r="26" spans="1:38" ht="36.950000000000003" customHeight="1" x14ac:dyDescent="0.4">
      <c r="A26" s="8"/>
      <c r="B26" s="46" t="s">
        <v>28</v>
      </c>
      <c r="C26" s="46"/>
      <c r="D26" s="46"/>
      <c r="E26" s="46"/>
      <c r="F26" s="46"/>
      <c r="G26" s="46"/>
      <c r="H26" s="46"/>
      <c r="I26" s="46"/>
      <c r="J26" s="46"/>
      <c r="K26" s="46"/>
      <c r="L26" s="8"/>
      <c r="M26" s="16" t="s">
        <v>29</v>
      </c>
      <c r="N26" s="8"/>
      <c r="O26" s="47">
        <f>SUM(O12+O23)</f>
        <v>12285</v>
      </c>
      <c r="P26" s="48"/>
      <c r="Q26" s="8"/>
      <c r="R26" s="8"/>
      <c r="S26" s="8"/>
      <c r="T26" s="48" t="s">
        <v>21</v>
      </c>
      <c r="U26" s="48"/>
      <c r="V26" s="48"/>
      <c r="W26" s="8"/>
      <c r="X26" s="48">
        <f>SUM(X12+X23)</f>
        <v>1216.8800000000001</v>
      </c>
      <c r="Y26" s="48"/>
      <c r="Z26" s="8"/>
      <c r="AA26" s="48">
        <f>SUM(AA12+AA23)</f>
        <v>1139.0900000000001</v>
      </c>
      <c r="AB26" s="48"/>
      <c r="AC26" s="8"/>
      <c r="AD26" s="47">
        <f>SUM(AE14+AE15)</f>
        <v>6392.44</v>
      </c>
      <c r="AE26" s="48"/>
      <c r="AF26" s="8"/>
      <c r="AG26" s="47">
        <f>SUM(AG12+AG23)</f>
        <v>7230.6399999999994</v>
      </c>
      <c r="AH26" s="48"/>
      <c r="AI26" s="8"/>
      <c r="AJ26" s="21">
        <f>SUM(AJ12+AJ23)</f>
        <v>1077.96</v>
      </c>
      <c r="AK26" s="5"/>
      <c r="AL26" s="2"/>
    </row>
    <row r="27" spans="1:38" ht="36.950000000000003" customHeight="1" x14ac:dyDescent="0.4">
      <c r="A27" s="44" t="s">
        <v>19</v>
      </c>
      <c r="B27" s="44"/>
      <c r="C27" s="44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5"/>
      <c r="AL27" s="2"/>
    </row>
    <row r="28" spans="1:38" ht="36.950000000000003" customHeight="1" x14ac:dyDescent="0.4">
      <c r="A28" s="50" t="s">
        <v>17</v>
      </c>
      <c r="B28" s="50"/>
      <c r="C28" s="50"/>
      <c r="D28" s="50"/>
      <c r="E28" s="50"/>
      <c r="F28" s="50"/>
      <c r="G28" s="50" t="s">
        <v>30</v>
      </c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8"/>
      <c r="AC28" s="8"/>
      <c r="AD28" s="8"/>
      <c r="AE28" s="8"/>
      <c r="AF28" s="8"/>
      <c r="AG28" s="8"/>
      <c r="AH28" s="8"/>
      <c r="AI28" s="8"/>
      <c r="AJ28" s="8"/>
      <c r="AK28" s="5"/>
      <c r="AL28" s="2"/>
    </row>
    <row r="29" spans="1:38" ht="36.950000000000003" customHeight="1" x14ac:dyDescent="0.4">
      <c r="A29" s="13"/>
      <c r="B29" s="13"/>
      <c r="C29" s="44" t="s">
        <v>20</v>
      </c>
      <c r="D29" s="44"/>
      <c r="E29" s="44"/>
      <c r="F29" s="44"/>
      <c r="G29" s="44"/>
      <c r="H29" s="44"/>
      <c r="I29" s="44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5"/>
      <c r="AL29" s="2"/>
    </row>
    <row r="30" spans="1:38" ht="36.950000000000003" customHeight="1" x14ac:dyDescent="0.4">
      <c r="A30" s="36" t="s">
        <v>32</v>
      </c>
      <c r="B30" s="36"/>
      <c r="C30" s="36"/>
      <c r="D30" s="36"/>
      <c r="E30" s="6"/>
      <c r="F30" s="34" t="s">
        <v>31</v>
      </c>
      <c r="G30" s="34"/>
      <c r="H30" s="34"/>
      <c r="I30" s="34"/>
      <c r="J30" s="34"/>
      <c r="K30" s="34" t="s">
        <v>45</v>
      </c>
      <c r="L30" s="34"/>
      <c r="M30" s="15"/>
      <c r="N30" s="6"/>
      <c r="O30" s="45">
        <v>5635</v>
      </c>
      <c r="P30" s="36"/>
      <c r="Q30" s="6"/>
      <c r="R30" s="6"/>
      <c r="S30" s="6"/>
      <c r="T30" s="36" t="s">
        <v>21</v>
      </c>
      <c r="U30" s="36"/>
      <c r="V30" s="36"/>
      <c r="W30" s="6"/>
      <c r="X30" s="36">
        <v>608.44000000000005</v>
      </c>
      <c r="Y30" s="36"/>
      <c r="Z30" s="6"/>
      <c r="AA30" s="36">
        <v>512.94000000000005</v>
      </c>
      <c r="AB30" s="36"/>
      <c r="AC30" s="6"/>
      <c r="AD30" s="36" t="s">
        <v>21</v>
      </c>
      <c r="AE30" s="36"/>
      <c r="AF30" s="6"/>
      <c r="AG30" s="45">
        <v>4513.62</v>
      </c>
      <c r="AH30" s="36"/>
      <c r="AI30" s="6"/>
      <c r="AJ30" s="17">
        <v>450.8</v>
      </c>
      <c r="AK30" s="5"/>
      <c r="AL30" s="2"/>
    </row>
    <row r="31" spans="1:38" ht="36.950000000000003" customHeight="1" x14ac:dyDescent="0.4">
      <c r="A31" s="29"/>
      <c r="B31" s="29"/>
      <c r="C31" s="29"/>
      <c r="D31" s="29"/>
      <c r="E31" s="6"/>
      <c r="F31" s="28"/>
      <c r="G31" s="28"/>
      <c r="H31" s="28"/>
      <c r="I31" s="28"/>
      <c r="J31" s="28"/>
      <c r="K31" s="28"/>
      <c r="L31" s="28"/>
      <c r="M31" s="15"/>
      <c r="N31" s="6"/>
      <c r="O31" s="30"/>
      <c r="P31" s="29"/>
      <c r="Q31" s="6"/>
      <c r="R31" s="6"/>
      <c r="S31" s="6"/>
      <c r="T31" s="29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29"/>
      <c r="AF31" s="6"/>
      <c r="AG31" s="30"/>
      <c r="AH31" s="29"/>
      <c r="AI31" s="6"/>
      <c r="AJ31" s="17"/>
      <c r="AK31" s="5"/>
      <c r="AL31" s="2"/>
    </row>
    <row r="32" spans="1:38" ht="36.950000000000003" customHeight="1" x14ac:dyDescent="0.4">
      <c r="A32" s="49" t="s">
        <v>24</v>
      </c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5"/>
      <c r="AL32" s="2"/>
    </row>
    <row r="33" spans="1:38" ht="36.950000000000003" customHeight="1" x14ac:dyDescent="0.4">
      <c r="A33" s="44" t="s">
        <v>19</v>
      </c>
      <c r="B33" s="44"/>
      <c r="C33" s="44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5"/>
      <c r="AL33" s="2"/>
    </row>
    <row r="34" spans="1:38" ht="36.950000000000003" customHeight="1" x14ac:dyDescent="0.4">
      <c r="A34" s="36" t="s">
        <v>34</v>
      </c>
      <c r="B34" s="36"/>
      <c r="C34" s="36"/>
      <c r="D34" s="36"/>
      <c r="E34" s="6"/>
      <c r="F34" s="34" t="s">
        <v>33</v>
      </c>
      <c r="G34" s="34"/>
      <c r="H34" s="34"/>
      <c r="I34" s="34"/>
      <c r="J34" s="34"/>
      <c r="K34" s="34" t="s">
        <v>46</v>
      </c>
      <c r="L34" s="34"/>
      <c r="M34" s="15"/>
      <c r="N34" s="6"/>
      <c r="O34" s="45">
        <v>5635</v>
      </c>
      <c r="P34" s="36"/>
      <c r="Q34" s="6"/>
      <c r="R34" s="6"/>
      <c r="S34" s="6"/>
      <c r="T34" s="36" t="s">
        <v>21</v>
      </c>
      <c r="U34" s="36"/>
      <c r="V34" s="36"/>
      <c r="W34" s="6"/>
      <c r="X34" s="36">
        <v>608.44000000000005</v>
      </c>
      <c r="Y34" s="36"/>
      <c r="Z34" s="6"/>
      <c r="AA34" s="36">
        <v>512.94000000000005</v>
      </c>
      <c r="AB34" s="36"/>
      <c r="AC34" s="6"/>
      <c r="AD34" s="36" t="s">
        <v>21</v>
      </c>
      <c r="AE34" s="36"/>
      <c r="AF34" s="6"/>
      <c r="AG34" s="45">
        <v>4513.62</v>
      </c>
      <c r="AH34" s="36"/>
      <c r="AI34" s="6"/>
      <c r="AJ34" s="17">
        <v>450.8</v>
      </c>
      <c r="AK34" s="5"/>
      <c r="AL34" s="2"/>
    </row>
    <row r="35" spans="1:38" ht="36.950000000000003" customHeight="1" x14ac:dyDescent="0.4">
      <c r="A35" s="29"/>
      <c r="B35" s="29"/>
      <c r="C35" s="29"/>
      <c r="D35" s="29"/>
      <c r="E35" s="6"/>
      <c r="F35" s="28"/>
      <c r="G35" s="28"/>
      <c r="H35" s="28"/>
      <c r="I35" s="28"/>
      <c r="J35" s="28"/>
      <c r="K35" s="28"/>
      <c r="L35" s="28"/>
      <c r="M35" s="15"/>
      <c r="N35" s="6"/>
      <c r="O35" s="30"/>
      <c r="P35" s="29"/>
      <c r="Q35" s="6"/>
      <c r="R35" s="6"/>
      <c r="S35" s="6"/>
      <c r="T35" s="29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29"/>
      <c r="AF35" s="6"/>
      <c r="AG35" s="30"/>
      <c r="AH35" s="29"/>
      <c r="AI35" s="6"/>
      <c r="AJ35" s="17"/>
      <c r="AK35" s="5"/>
      <c r="AL35" s="2"/>
    </row>
    <row r="36" spans="1:38" ht="36.950000000000003" customHeight="1" x14ac:dyDescent="0.4">
      <c r="A36" s="44" t="s">
        <v>19</v>
      </c>
      <c r="B36" s="44"/>
      <c r="C36" s="44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5"/>
      <c r="AL36" s="2"/>
    </row>
    <row r="37" spans="1:38" ht="36.950000000000003" customHeight="1" x14ac:dyDescent="0.4">
      <c r="A37" s="8"/>
      <c r="B37" s="46" t="s">
        <v>28</v>
      </c>
      <c r="C37" s="46"/>
      <c r="D37" s="46"/>
      <c r="E37" s="46"/>
      <c r="F37" s="46"/>
      <c r="G37" s="46"/>
      <c r="H37" s="46"/>
      <c r="I37" s="46"/>
      <c r="J37" s="46"/>
      <c r="K37" s="46"/>
      <c r="L37" s="8"/>
      <c r="M37" s="16" t="s">
        <v>29</v>
      </c>
      <c r="N37" s="8"/>
      <c r="O37" s="47">
        <f>SUM(O30+O34)</f>
        <v>11270</v>
      </c>
      <c r="P37" s="48"/>
      <c r="Q37" s="8"/>
      <c r="R37" s="8"/>
      <c r="S37" s="8"/>
      <c r="T37" s="48" t="s">
        <v>21</v>
      </c>
      <c r="U37" s="48"/>
      <c r="V37" s="48"/>
      <c r="W37" s="8"/>
      <c r="X37" s="48">
        <f>SUM(X30+X34)</f>
        <v>1216.8800000000001</v>
      </c>
      <c r="Y37" s="48"/>
      <c r="Z37" s="8"/>
      <c r="AA37" s="48">
        <f>SUM(AA30+AA34)</f>
        <v>1025.8800000000001</v>
      </c>
      <c r="AB37" s="48"/>
      <c r="AC37" s="8"/>
      <c r="AD37" s="48">
        <f>SUM(AE31+AE35)</f>
        <v>0</v>
      </c>
      <c r="AE37" s="48"/>
      <c r="AF37" s="8"/>
      <c r="AG37" s="47">
        <f>SUM(AG30+AG34)</f>
        <v>9027.24</v>
      </c>
      <c r="AH37" s="48"/>
      <c r="AI37" s="8"/>
      <c r="AJ37" s="21">
        <f>SUM(AJ30+AJ34)</f>
        <v>901.6</v>
      </c>
      <c r="AK37" s="5"/>
      <c r="AL37" s="2"/>
    </row>
    <row r="38" spans="1:38" ht="36.950000000000003" customHeight="1" x14ac:dyDescent="0.4">
      <c r="A38" s="44" t="s">
        <v>19</v>
      </c>
      <c r="B38" s="44"/>
      <c r="C38" s="44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5"/>
      <c r="AL38" s="2"/>
    </row>
    <row r="39" spans="1:38" ht="36.950000000000003" customHeight="1" x14ac:dyDescent="0.4">
      <c r="A39" s="50" t="s">
        <v>17</v>
      </c>
      <c r="B39" s="50"/>
      <c r="C39" s="50"/>
      <c r="D39" s="50"/>
      <c r="E39" s="50"/>
      <c r="F39" s="50"/>
      <c r="G39" s="50" t="s">
        <v>35</v>
      </c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8"/>
      <c r="AC39" s="8"/>
      <c r="AD39" s="8"/>
      <c r="AE39" s="8"/>
      <c r="AF39" s="8"/>
      <c r="AG39" s="8"/>
      <c r="AH39" s="8"/>
      <c r="AI39" s="8"/>
      <c r="AJ39" s="8"/>
      <c r="AK39" s="5"/>
      <c r="AL39" s="2"/>
    </row>
    <row r="40" spans="1:38" ht="36.950000000000003" customHeight="1" x14ac:dyDescent="0.4">
      <c r="A40" s="13"/>
      <c r="B40" s="13"/>
      <c r="C40" s="44" t="s">
        <v>20</v>
      </c>
      <c r="D40" s="44"/>
      <c r="E40" s="44"/>
      <c r="F40" s="44"/>
      <c r="G40" s="44"/>
      <c r="H40" s="44"/>
      <c r="I40" s="44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5"/>
      <c r="AL40" s="2"/>
    </row>
    <row r="41" spans="1:38" ht="36.950000000000003" customHeight="1" x14ac:dyDescent="0.4">
      <c r="A41" s="36" t="s">
        <v>37</v>
      </c>
      <c r="B41" s="36"/>
      <c r="C41" s="36"/>
      <c r="D41" s="36"/>
      <c r="E41" s="6"/>
      <c r="F41" s="34" t="s">
        <v>36</v>
      </c>
      <c r="G41" s="34"/>
      <c r="H41" s="34"/>
      <c r="I41" s="34"/>
      <c r="J41" s="34"/>
      <c r="K41" s="34" t="s">
        <v>58</v>
      </c>
      <c r="L41" s="34"/>
      <c r="M41" s="15"/>
      <c r="N41" s="6"/>
      <c r="O41" s="45">
        <v>5635</v>
      </c>
      <c r="P41" s="36"/>
      <c r="Q41" s="6"/>
      <c r="R41" s="6"/>
      <c r="S41" s="6"/>
      <c r="T41" s="36" t="s">
        <v>21</v>
      </c>
      <c r="U41" s="36"/>
      <c r="V41" s="36"/>
      <c r="W41" s="6"/>
      <c r="X41" s="36">
        <v>608.44000000000005</v>
      </c>
      <c r="Y41" s="36"/>
      <c r="Z41" s="6"/>
      <c r="AA41" s="36">
        <v>512.94000000000005</v>
      </c>
      <c r="AB41" s="36"/>
      <c r="AC41" s="6"/>
      <c r="AD41" s="36" t="s">
        <v>21</v>
      </c>
      <c r="AE41" s="36"/>
      <c r="AF41" s="6"/>
      <c r="AG41" s="45">
        <v>4513.62</v>
      </c>
      <c r="AH41" s="36"/>
      <c r="AI41" s="6"/>
      <c r="AJ41" s="17">
        <v>450.8</v>
      </c>
      <c r="AK41" s="5"/>
      <c r="AL41" s="2"/>
    </row>
    <row r="42" spans="1:38" ht="36.950000000000003" customHeight="1" x14ac:dyDescent="0.4">
      <c r="A42" s="29"/>
      <c r="B42" s="29"/>
      <c r="C42" s="29"/>
      <c r="D42" s="29"/>
      <c r="E42" s="6"/>
      <c r="F42" s="28"/>
      <c r="G42" s="28"/>
      <c r="H42" s="28"/>
      <c r="I42" s="28"/>
      <c r="J42" s="28"/>
      <c r="K42" s="28"/>
      <c r="L42" s="28"/>
      <c r="M42" s="15"/>
      <c r="N42" s="6"/>
      <c r="O42" s="30"/>
      <c r="P42" s="29"/>
      <c r="Q42" s="6"/>
      <c r="R42" s="6"/>
      <c r="S42" s="6"/>
      <c r="T42" s="29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29"/>
      <c r="AF42" s="6"/>
      <c r="AG42" s="30"/>
      <c r="AH42" s="29"/>
      <c r="AI42" s="6"/>
      <c r="AJ42" s="17"/>
      <c r="AK42" s="5"/>
      <c r="AL42" s="2"/>
    </row>
    <row r="43" spans="1:38" ht="36.950000000000003" customHeight="1" x14ac:dyDescent="0.4">
      <c r="A43" s="49" t="s">
        <v>24</v>
      </c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5"/>
      <c r="AL43" s="2"/>
    </row>
    <row r="44" spans="1:38" ht="36.950000000000003" customHeight="1" x14ac:dyDescent="0.4">
      <c r="A44" s="44" t="s">
        <v>19</v>
      </c>
      <c r="B44" s="44"/>
      <c r="C44" s="44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5"/>
      <c r="AL44" s="2"/>
    </row>
    <row r="45" spans="1:38" ht="36.950000000000003" customHeight="1" x14ac:dyDescent="0.4">
      <c r="A45" s="36" t="s">
        <v>39</v>
      </c>
      <c r="B45" s="36"/>
      <c r="C45" s="36"/>
      <c r="D45" s="36"/>
      <c r="E45" s="6"/>
      <c r="F45" s="34" t="s">
        <v>38</v>
      </c>
      <c r="G45" s="34"/>
      <c r="H45" s="34"/>
      <c r="I45" s="34"/>
      <c r="J45" s="34"/>
      <c r="K45" s="34" t="s">
        <v>47</v>
      </c>
      <c r="L45" s="34"/>
      <c r="M45" s="15"/>
      <c r="N45" s="6"/>
      <c r="O45" s="45">
        <v>1527</v>
      </c>
      <c r="P45" s="36"/>
      <c r="Q45" s="6"/>
      <c r="R45" s="6"/>
      <c r="S45" s="6"/>
      <c r="T45" s="36" t="s">
        <v>21</v>
      </c>
      <c r="U45" s="36"/>
      <c r="V45" s="36"/>
      <c r="W45" s="6"/>
      <c r="X45" s="36">
        <v>122.16</v>
      </c>
      <c r="Y45" s="36"/>
      <c r="Z45" s="6"/>
      <c r="AA45" s="36" t="s">
        <v>21</v>
      </c>
      <c r="AB45" s="36"/>
      <c r="AC45" s="6"/>
      <c r="AD45" s="36" t="s">
        <v>21</v>
      </c>
      <c r="AE45" s="36"/>
      <c r="AF45" s="6"/>
      <c r="AG45" s="45">
        <v>1404.84</v>
      </c>
      <c r="AH45" s="36"/>
      <c r="AI45" s="6"/>
      <c r="AJ45" s="7">
        <v>122.16</v>
      </c>
      <c r="AK45" s="5"/>
      <c r="AL45" s="2"/>
    </row>
    <row r="46" spans="1:38" ht="36.950000000000003" customHeight="1" x14ac:dyDescent="0.4">
      <c r="A46" s="29"/>
      <c r="B46" s="29"/>
      <c r="C46" s="29"/>
      <c r="D46" s="29"/>
      <c r="E46" s="6"/>
      <c r="F46" s="28"/>
      <c r="G46" s="28"/>
      <c r="H46" s="28"/>
      <c r="I46" s="28"/>
      <c r="J46" s="28"/>
      <c r="K46" s="28"/>
      <c r="L46" s="28"/>
      <c r="M46" s="15"/>
      <c r="N46" s="6"/>
      <c r="O46" s="30"/>
      <c r="P46" s="29"/>
      <c r="Q46" s="6"/>
      <c r="R46" s="6"/>
      <c r="S46" s="6"/>
      <c r="T46" s="29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17"/>
      <c r="AF46" s="6"/>
      <c r="AG46" s="30"/>
      <c r="AH46" s="29"/>
      <c r="AI46" s="6"/>
      <c r="AJ46" s="29"/>
      <c r="AK46" s="5"/>
      <c r="AL46" s="2"/>
    </row>
    <row r="47" spans="1:38" ht="36.950000000000003" customHeight="1" x14ac:dyDescent="0.4">
      <c r="A47" s="44" t="s">
        <v>19</v>
      </c>
      <c r="B47" s="44"/>
      <c r="C47" s="44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5"/>
      <c r="AL47" s="2"/>
    </row>
    <row r="48" spans="1:38" ht="36.950000000000003" customHeight="1" x14ac:dyDescent="0.4">
      <c r="A48" s="8"/>
      <c r="B48" s="46" t="s">
        <v>28</v>
      </c>
      <c r="C48" s="46"/>
      <c r="D48" s="46"/>
      <c r="E48" s="46"/>
      <c r="F48" s="46"/>
      <c r="G48" s="46"/>
      <c r="H48" s="46"/>
      <c r="I48" s="46"/>
      <c r="J48" s="46"/>
      <c r="K48" s="46"/>
      <c r="L48" s="8"/>
      <c r="M48" s="16" t="s">
        <v>29</v>
      </c>
      <c r="N48" s="8"/>
      <c r="O48" s="47">
        <f>SUM(O41+O45)</f>
        <v>7162</v>
      </c>
      <c r="P48" s="48"/>
      <c r="Q48" s="8"/>
      <c r="R48" s="8"/>
      <c r="S48" s="8"/>
      <c r="T48" s="48" t="s">
        <v>21</v>
      </c>
      <c r="U48" s="48"/>
      <c r="V48" s="48"/>
      <c r="W48" s="8"/>
      <c r="X48" s="48">
        <f>SUM(X41+X45)</f>
        <v>730.6</v>
      </c>
      <c r="Y48" s="48"/>
      <c r="Z48" s="8"/>
      <c r="AA48" s="48">
        <f>SUM(AA41+AA45)</f>
        <v>512.94000000000005</v>
      </c>
      <c r="AB48" s="48"/>
      <c r="AC48" s="8"/>
      <c r="AD48" s="51">
        <f>SUM(AE42+AE46)</f>
        <v>0</v>
      </c>
      <c r="AE48" s="48"/>
      <c r="AF48" s="8"/>
      <c r="AG48" s="47">
        <f>SUM(AG41+AG45)</f>
        <v>5918.46</v>
      </c>
      <c r="AH48" s="48"/>
      <c r="AI48" s="8"/>
      <c r="AJ48" s="21">
        <f>SUM(AJ41+AJ45)</f>
        <v>572.96</v>
      </c>
      <c r="AK48" s="5"/>
      <c r="AL48" s="2"/>
    </row>
    <row r="49" spans="1:38" ht="36.950000000000003" customHeight="1" x14ac:dyDescent="0.4">
      <c r="A49" s="44" t="s">
        <v>19</v>
      </c>
      <c r="B49" s="44"/>
      <c r="C49" s="44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5"/>
      <c r="AL49" s="2"/>
    </row>
    <row r="50" spans="1:38" ht="36.950000000000003" customHeight="1" x14ac:dyDescent="0.4">
      <c r="A50" s="8"/>
      <c r="B50" s="46" t="s">
        <v>40</v>
      </c>
      <c r="C50" s="46"/>
      <c r="D50" s="46"/>
      <c r="E50" s="46"/>
      <c r="F50" s="46"/>
      <c r="G50" s="46"/>
      <c r="H50" s="46"/>
      <c r="I50" s="46"/>
      <c r="J50" s="46"/>
      <c r="K50" s="46"/>
      <c r="L50" s="8"/>
      <c r="M50" s="16" t="s">
        <v>29</v>
      </c>
      <c r="N50" s="8"/>
      <c r="O50" s="47">
        <f>SUM(O26+O37+O48)</f>
        <v>30717</v>
      </c>
      <c r="P50" s="48"/>
      <c r="Q50" s="8"/>
      <c r="R50" s="8"/>
      <c r="S50" s="8"/>
      <c r="T50" s="48" t="s">
        <v>21</v>
      </c>
      <c r="U50" s="48"/>
      <c r="V50" s="48"/>
      <c r="W50" s="8"/>
      <c r="X50" s="47">
        <f>SUM(X26+X37+X48)</f>
        <v>3164.36</v>
      </c>
      <c r="Y50" s="48"/>
      <c r="Z50" s="8"/>
      <c r="AA50" s="48">
        <f>SUM(AA26+AA37+AA48)</f>
        <v>2677.9100000000003</v>
      </c>
      <c r="AB50" s="48"/>
      <c r="AC50" s="8"/>
      <c r="AD50" s="47">
        <f>SUM(AD26+AD37+AD48)</f>
        <v>6392.44</v>
      </c>
      <c r="AE50" s="48"/>
      <c r="AF50" s="8"/>
      <c r="AG50" s="47">
        <f>SUM(AG26+AG37+AG48)</f>
        <v>22176.34</v>
      </c>
      <c r="AH50" s="48"/>
      <c r="AI50" s="8"/>
      <c r="AJ50" s="18">
        <f>SUM(AJ26+AJ37+AJ48)</f>
        <v>2552.52</v>
      </c>
      <c r="AK50" s="5"/>
      <c r="AL50" s="2"/>
    </row>
    <row r="51" spans="1:38" ht="200.1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</row>
    <row r="52" spans="1:38" ht="43.5" customHeight="1" x14ac:dyDescent="0.2">
      <c r="A52" s="44" t="s">
        <v>41</v>
      </c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</row>
  </sheetData>
  <mergeCells count="136">
    <mergeCell ref="U42:AD42"/>
    <mergeCell ref="U46:AD46"/>
    <mergeCell ref="X13:AA13"/>
    <mergeCell ref="U14:AD14"/>
    <mergeCell ref="U15:AD15"/>
    <mergeCell ref="AA45:AB45"/>
    <mergeCell ref="AD30:AE30"/>
    <mergeCell ref="T23:V23"/>
    <mergeCell ref="AD26:AE26"/>
    <mergeCell ref="AA26:AB26"/>
    <mergeCell ref="F14:J14"/>
    <mergeCell ref="F45:J45"/>
    <mergeCell ref="T45:V45"/>
    <mergeCell ref="X45:Y45"/>
    <mergeCell ref="C40:I40"/>
    <mergeCell ref="C29:I29"/>
    <mergeCell ref="A27:C27"/>
    <mergeCell ref="G28:AA28"/>
    <mergeCell ref="U31:AD31"/>
    <mergeCell ref="U35:AD35"/>
    <mergeCell ref="AG45:AH45"/>
    <mergeCell ref="A28:F28"/>
    <mergeCell ref="A52:AL52"/>
    <mergeCell ref="G9:J9"/>
    <mergeCell ref="F12:J12"/>
    <mergeCell ref="F23:J23"/>
    <mergeCell ref="F30:J30"/>
    <mergeCell ref="F34:J34"/>
    <mergeCell ref="F41:J41"/>
    <mergeCell ref="O48:P48"/>
    <mergeCell ref="A49:C49"/>
    <mergeCell ref="AG50:AH50"/>
    <mergeCell ref="AA50:AB50"/>
    <mergeCell ref="X50:Y50"/>
    <mergeCell ref="T50:V50"/>
    <mergeCell ref="O50:P50"/>
    <mergeCell ref="AD50:AE50"/>
    <mergeCell ref="B50:K50"/>
    <mergeCell ref="A45:D45"/>
    <mergeCell ref="A47:C47"/>
    <mergeCell ref="B48:K48"/>
    <mergeCell ref="AG48:AH48"/>
    <mergeCell ref="AD48:AE48"/>
    <mergeCell ref="AA48:AB48"/>
    <mergeCell ref="X48:Y48"/>
    <mergeCell ref="T48:V48"/>
    <mergeCell ref="O45:P45"/>
    <mergeCell ref="AD45:AE45"/>
    <mergeCell ref="AG41:AH41"/>
    <mergeCell ref="A41:D41"/>
    <mergeCell ref="O41:P41"/>
    <mergeCell ref="A43:O43"/>
    <mergeCell ref="A44:C44"/>
    <mergeCell ref="K45:L45"/>
    <mergeCell ref="T41:V41"/>
    <mergeCell ref="X41:Y41"/>
    <mergeCell ref="AA41:AB41"/>
    <mergeCell ref="AD41:AE41"/>
    <mergeCell ref="O37:P37"/>
    <mergeCell ref="A38:C38"/>
    <mergeCell ref="G39:AA39"/>
    <mergeCell ref="A39:F39"/>
    <mergeCell ref="A34:D34"/>
    <mergeCell ref="A36:C36"/>
    <mergeCell ref="B37:K37"/>
    <mergeCell ref="AG37:AH37"/>
    <mergeCell ref="AD37:AE37"/>
    <mergeCell ref="AA37:AB37"/>
    <mergeCell ref="X37:Y37"/>
    <mergeCell ref="T37:V37"/>
    <mergeCell ref="O34:P34"/>
    <mergeCell ref="T34:V34"/>
    <mergeCell ref="X34:Y34"/>
    <mergeCell ref="AA34:AB34"/>
    <mergeCell ref="AD34:AE34"/>
    <mergeCell ref="AG34:AH34"/>
    <mergeCell ref="A30:D30"/>
    <mergeCell ref="A32:O32"/>
    <mergeCell ref="A33:C33"/>
    <mergeCell ref="O30:P30"/>
    <mergeCell ref="T30:V30"/>
    <mergeCell ref="K34:L34"/>
    <mergeCell ref="O23:P23"/>
    <mergeCell ref="AG30:AH30"/>
    <mergeCell ref="X30:Y30"/>
    <mergeCell ref="AA30:AB30"/>
    <mergeCell ref="AA23:AB23"/>
    <mergeCell ref="AD23:AE23"/>
    <mergeCell ref="X26:Y26"/>
    <mergeCell ref="T26:V26"/>
    <mergeCell ref="AG23:AH23"/>
    <mergeCell ref="X23:Y23"/>
    <mergeCell ref="A23:D23"/>
    <mergeCell ref="A25:C25"/>
    <mergeCell ref="B26:K26"/>
    <mergeCell ref="O26:P26"/>
    <mergeCell ref="AG26:AH26"/>
    <mergeCell ref="AG12:AH12"/>
    <mergeCell ref="A12:D12"/>
    <mergeCell ref="A21:O21"/>
    <mergeCell ref="A22:C22"/>
    <mergeCell ref="AA12:AB12"/>
    <mergeCell ref="A9:F9"/>
    <mergeCell ref="A10:C10"/>
    <mergeCell ref="C11:I11"/>
    <mergeCell ref="O12:P12"/>
    <mergeCell ref="T12:V12"/>
    <mergeCell ref="F13:J13"/>
    <mergeCell ref="I4:M4"/>
    <mergeCell ref="A4:G4"/>
    <mergeCell ref="A6:AL6"/>
    <mergeCell ref="F8:J8"/>
    <mergeCell ref="AA8:AB8"/>
    <mergeCell ref="X8:Y8"/>
    <mergeCell ref="O8:P8"/>
    <mergeCell ref="A8:D8"/>
    <mergeCell ref="AD12:AE12"/>
    <mergeCell ref="K41:L41"/>
    <mergeCell ref="I1:X1"/>
    <mergeCell ref="A1:G1"/>
    <mergeCell ref="I2:M2"/>
    <mergeCell ref="A2:G2"/>
    <mergeCell ref="I3:M3"/>
    <mergeCell ref="A3:G3"/>
    <mergeCell ref="X12:Y12"/>
    <mergeCell ref="F16:J16"/>
    <mergeCell ref="F18:J18"/>
    <mergeCell ref="F19:J19"/>
    <mergeCell ref="K12:L12"/>
    <mergeCell ref="K23:L23"/>
    <mergeCell ref="K30:L30"/>
    <mergeCell ref="K8:L8"/>
    <mergeCell ref="F24:J24"/>
    <mergeCell ref="F17:J17"/>
    <mergeCell ref="K16:L16"/>
    <mergeCell ref="F15:J15"/>
  </mergeCells>
  <pageMargins left="0.38" right="0.41" top="1" bottom="0.75" header="0.5" footer="0.5"/>
  <pageSetup paperSize="9" scale="22" fitToWidth="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Relação da Folha por Empregado</vt:lpstr>
      <vt:lpstr>'Relação da Folha por Empregado'!Area_de_impressao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cau02</dc:creator>
  <cp:lastModifiedBy>cau02</cp:lastModifiedBy>
  <cp:lastPrinted>2017-04-26T18:30:52Z</cp:lastPrinted>
  <dcterms:created xsi:type="dcterms:W3CDTF">2017-05-26T19:00:38Z</dcterms:created>
  <dcterms:modified xsi:type="dcterms:W3CDTF">2017-05-26T19:00:38Z</dcterms:modified>
</cp:coreProperties>
</file>