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60" windowHeight="5490"/>
  </bookViews>
  <sheets>
    <sheet name="Relação da Folha por Empregado" sheetId="1" r:id="rId1"/>
  </sheets>
  <definedNames>
    <definedName name="_xlnm.Print_Area" localSheetId="0">'Relação da Folha por Empregado'!$A$1:$AJ$55</definedName>
  </definedNames>
  <calcPr calcId="144525"/>
</workbook>
</file>

<file path=xl/calcChain.xml><?xml version="1.0" encoding="utf-8"?>
<calcChain xmlns="http://schemas.openxmlformats.org/spreadsheetml/2006/main">
  <c r="AD51" i="1" l="1"/>
  <c r="AD32" i="1"/>
  <c r="AE35" i="1" s="1"/>
  <c r="AD53" i="1" s="1"/>
  <c r="AJ51" i="1"/>
  <c r="AG51" i="1"/>
  <c r="AA51" i="1"/>
  <c r="X51" i="1"/>
  <c r="O51" i="1"/>
  <c r="P48" i="1"/>
  <c r="AJ35" i="1"/>
  <c r="AG35" i="1"/>
  <c r="AA35" i="1"/>
  <c r="X35" i="1"/>
  <c r="O35" i="1"/>
  <c r="P28" i="1"/>
  <c r="AG19" i="1"/>
  <c r="AG53" i="1" s="1"/>
  <c r="AA19" i="1"/>
  <c r="X19" i="1"/>
  <c r="X53" i="1" s="1"/>
  <c r="O19" i="1"/>
  <c r="AJ19" i="1"/>
  <c r="AJ53" i="1" s="1"/>
  <c r="AA53" i="1"/>
  <c r="O53" i="1"/>
</calcChain>
</file>

<file path=xl/sharedStrings.xml><?xml version="1.0" encoding="utf-8"?>
<sst xmlns="http://schemas.openxmlformats.org/spreadsheetml/2006/main" count="97" uniqueCount="58">
  <si>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</si>
  <si>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</si>
  <si>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</si>
  <si>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</si>
  <si>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</si>
  <si>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</si>
  <si>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</si>
  <si>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</si>
  <si>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</si>
  <si>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</si>
  <si>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</si>
  <si>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</si>
  <si>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</si>
  <si>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</si>
  <si>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</si>
  <si>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</si>
  <si>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</si>
  <si>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</si>
  <si>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</si>
  <si>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</si>
  <si>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</si>
  <si>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</si>
  <si>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</si>
  <si>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</si>
  <si>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</si>
  <si>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608,44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</si>
  <si>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</si>
  <si>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</si>
  <si>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</si>
  <si>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</si>
  <si>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</si>
  <si>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</si>
  <si>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</si>
  <si>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</si>
  <si>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</si>
  <si>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</si>
  <si>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</si>
  <si>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</si>
  <si>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</si>
  <si>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</si>
  <si>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</si>
  <si>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</si>
  <si>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</si>
  <si>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</si>
  <si>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</si>
  <si>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</si>
  <si>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</si>
  <si>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ASSIST. DE REGISTRO E ATENDIMENTO</t>
  </si>
  <si>
    <t>PROVENTOS</t>
  </si>
  <si>
    <t>SALARIO</t>
  </si>
  <si>
    <t>DESCONTOS</t>
  </si>
  <si>
    <t>ADIANTAMENTO DE FÉRIAS</t>
  </si>
  <si>
    <t>TOTAL</t>
  </si>
  <si>
    <t>ABONO PECUNIARIO (FERIAS)</t>
  </si>
  <si>
    <t>1/3 ABONO (FERIAS)</t>
  </si>
  <si>
    <t>FÉRIAS</t>
  </si>
  <si>
    <t>1/3  FERIAS</t>
  </si>
  <si>
    <t>ASSESSOR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</si>
</sst>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  <font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11" fillId="2" borderId="0" xfId="0" applyFont="1" applyFill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right" vertical="top" wrapText="1"/>
    </xf>
    <xf numFmtId="0" fontId="10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2" fontId="7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showGridLines="0" tabSelected="1" view="pageBreakPreview" zoomScale="35" zoomScaleNormal="72" zoomScaleSheetLayoutView="35" workbookViewId="0">
      <selection activeCell="K39" sqref="K39:L39"/>
    </sheetView>
  </sheetViews>
  <sheetFormatPr defaultRowHeight="12.75" x14ac:dyDescent="0.2"/>
  <cols>
    <col min="1" max="2" width="1.85546875" customWidth="1"/>
    <col min="3" max="3" width="2.140625" customWidth="1"/>
    <col min="4" max="4" width="15.140625" customWidth="1"/>
    <col min="5" max="5" width="7.7109375" customWidth="1"/>
    <col min="6" max="6" width="6.85546875" customWidth="1"/>
    <col min="7" max="7" width="6.42578125" customWidth="1"/>
    <col min="8" max="8" width="1" customWidth="1"/>
    <col min="9" max="9" width="1.85546875" customWidth="1"/>
    <col min="10" max="10" width="74.28515625" customWidth="1"/>
    <col min="11" max="11" width="6.85546875" customWidth="1"/>
    <col min="12" max="12" width="96.7109375" customWidth="1"/>
    <col min="13" max="13" width="18.28515625" customWidth="1"/>
    <col min="14" max="14" width="1.85546875" customWidth="1"/>
    <col min="15" max="15" width="2.42578125" customWidth="1"/>
    <col min="16" max="16" width="20.5703125" customWidth="1"/>
    <col min="17" max="17" width="3.140625" customWidth="1"/>
    <col min="18" max="18" width="0.28515625" customWidth="1"/>
    <col min="19" max="19" width="1.28515625" hidden="1" customWidth="1"/>
    <col min="20" max="20" width="6.28515625" customWidth="1"/>
    <col min="21" max="21" width="18.140625" customWidth="1"/>
    <col min="22" max="22" width="1" customWidth="1"/>
    <col min="23" max="23" width="1.28515625" customWidth="1"/>
    <col min="24" max="24" width="9.5703125" customWidth="1"/>
    <col min="25" max="25" width="11.5703125" customWidth="1"/>
    <col min="26" max="26" width="1.85546875" customWidth="1"/>
    <col min="27" max="27" width="9" customWidth="1"/>
    <col min="28" max="28" width="12.140625" customWidth="1"/>
    <col min="29" max="29" width="1.85546875" customWidth="1"/>
    <col min="30" max="30" width="7.5703125" customWidth="1"/>
    <col min="31" max="31" width="21" customWidth="1"/>
    <col min="32" max="32" width="8.5703125" customWidth="1"/>
    <col min="33" max="33" width="2.28515625" customWidth="1"/>
    <col min="34" max="34" width="22.140625" customWidth="1"/>
    <col min="35" max="35" width="8.5703125" customWidth="1"/>
    <col min="36" max="36" width="21.85546875" customWidth="1"/>
    <col min="37" max="37" width="5" customWidth="1"/>
    <col min="38" max="38" width="0.85546875" customWidth="1"/>
  </cols>
  <sheetData>
    <row r="1" spans="1:38" ht="30" customHeight="1" x14ac:dyDescent="0.35">
      <c r="A1" s="43" t="s">
        <v>1</v>
      </c>
      <c r="B1" s="43"/>
      <c r="C1" s="43"/>
      <c r="D1" s="43"/>
      <c r="E1" s="43"/>
      <c r="F1" s="43"/>
      <c r="G1" s="43"/>
      <c r="H1" s="5"/>
      <c r="I1" s="43" t="s">
        <v>0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 x14ac:dyDescent="0.35">
      <c r="A2" s="44" t="s">
        <v>3</v>
      </c>
      <c r="B2" s="44"/>
      <c r="C2" s="44"/>
      <c r="D2" s="44"/>
      <c r="E2" s="44"/>
      <c r="F2" s="44"/>
      <c r="G2" s="44"/>
      <c r="H2" s="5"/>
      <c r="I2" s="44" t="s">
        <v>2</v>
      </c>
      <c r="J2" s="44"/>
      <c r="K2" s="44"/>
      <c r="L2" s="44"/>
      <c r="M2" s="4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 x14ac:dyDescent="0.35">
      <c r="A3" s="44" t="s">
        <v>5</v>
      </c>
      <c r="B3" s="44"/>
      <c r="C3" s="44"/>
      <c r="D3" s="44"/>
      <c r="E3" s="44"/>
      <c r="F3" s="44"/>
      <c r="G3" s="44"/>
      <c r="H3" s="5"/>
      <c r="I3" s="44" t="s">
        <v>4</v>
      </c>
      <c r="J3" s="44"/>
      <c r="K3" s="44"/>
      <c r="L3" s="44"/>
      <c r="M3" s="4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 x14ac:dyDescent="0.35">
      <c r="A4" s="44" t="s">
        <v>6</v>
      </c>
      <c r="B4" s="44"/>
      <c r="C4" s="44"/>
      <c r="D4" s="44"/>
      <c r="E4" s="44"/>
      <c r="F4" s="44"/>
      <c r="G4" s="44"/>
      <c r="H4" s="5"/>
      <c r="I4" s="48">
        <v>42917</v>
      </c>
      <c r="J4" s="44"/>
      <c r="K4" s="44"/>
      <c r="L4" s="44"/>
      <c r="M4" s="4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 x14ac:dyDescent="0.2">
      <c r="A6" s="49" t="s">
        <v>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ht="13.3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50000000000003" customHeight="1" thickBot="1" x14ac:dyDescent="0.45">
      <c r="A8" s="42" t="s">
        <v>16</v>
      </c>
      <c r="B8" s="42"/>
      <c r="C8" s="42"/>
      <c r="D8" s="42"/>
      <c r="E8" s="10"/>
      <c r="F8" s="50" t="s">
        <v>8</v>
      </c>
      <c r="G8" s="50"/>
      <c r="H8" s="50"/>
      <c r="I8" s="50"/>
      <c r="J8" s="50"/>
      <c r="K8" s="41" t="s">
        <v>42</v>
      </c>
      <c r="L8" s="41"/>
      <c r="M8" s="10"/>
      <c r="N8" s="10"/>
      <c r="O8" s="42" t="s">
        <v>15</v>
      </c>
      <c r="P8" s="42"/>
      <c r="Q8" s="10"/>
      <c r="R8" s="9"/>
      <c r="S8" s="10"/>
      <c r="T8" s="10"/>
      <c r="U8" s="9" t="s">
        <v>14</v>
      </c>
      <c r="V8" s="10"/>
      <c r="W8" s="10"/>
      <c r="X8" s="42" t="s">
        <v>13</v>
      </c>
      <c r="Y8" s="42"/>
      <c r="Z8" s="10"/>
      <c r="AA8" s="42" t="s">
        <v>12</v>
      </c>
      <c r="AB8" s="42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50000000000003" customHeight="1" x14ac:dyDescent="0.4">
      <c r="A9" s="45" t="s">
        <v>17</v>
      </c>
      <c r="B9" s="45"/>
      <c r="C9" s="45"/>
      <c r="D9" s="45"/>
      <c r="E9" s="45"/>
      <c r="F9" s="45"/>
      <c r="G9" s="45" t="s">
        <v>18</v>
      </c>
      <c r="H9" s="45"/>
      <c r="I9" s="45"/>
      <c r="J9" s="45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5"/>
      <c r="AL9" s="2"/>
    </row>
    <row r="10" spans="1:38" ht="36.950000000000003" customHeight="1" x14ac:dyDescent="0.4">
      <c r="A10" s="46" t="s">
        <v>19</v>
      </c>
      <c r="B10" s="46"/>
      <c r="C10" s="4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50000000000003" customHeight="1" x14ac:dyDescent="0.4">
      <c r="A11" s="13"/>
      <c r="B11" s="13"/>
      <c r="C11" s="46" t="s">
        <v>20</v>
      </c>
      <c r="D11" s="46"/>
      <c r="E11" s="46"/>
      <c r="F11" s="46"/>
      <c r="G11" s="46"/>
      <c r="H11" s="46"/>
      <c r="I11" s="46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50000000000003" customHeight="1" x14ac:dyDescent="0.4">
      <c r="A12" s="40" t="s">
        <v>23</v>
      </c>
      <c r="B12" s="40"/>
      <c r="C12" s="40"/>
      <c r="D12" s="40"/>
      <c r="E12" s="6"/>
      <c r="F12" s="38" t="s">
        <v>22</v>
      </c>
      <c r="G12" s="38"/>
      <c r="H12" s="38"/>
      <c r="I12" s="38"/>
      <c r="J12" s="38"/>
      <c r="K12" s="38" t="s">
        <v>43</v>
      </c>
      <c r="L12" s="38"/>
      <c r="M12" s="15"/>
      <c r="N12" s="6"/>
      <c r="O12" s="47">
        <v>5635</v>
      </c>
      <c r="P12" s="40"/>
      <c r="Q12" s="6"/>
      <c r="R12" s="6"/>
      <c r="S12" s="6"/>
      <c r="T12" s="40" t="s">
        <v>21</v>
      </c>
      <c r="U12" s="40"/>
      <c r="V12" s="40"/>
      <c r="W12" s="6"/>
      <c r="X12" s="40">
        <v>608.44000000000005</v>
      </c>
      <c r="Y12" s="40"/>
      <c r="Z12" s="6"/>
      <c r="AA12" s="40">
        <v>512.94000000000005</v>
      </c>
      <c r="AB12" s="40"/>
      <c r="AC12" s="6"/>
      <c r="AD12" s="40" t="s">
        <v>21</v>
      </c>
      <c r="AE12" s="40"/>
      <c r="AF12" s="6"/>
      <c r="AG12" s="47">
        <v>4513.62</v>
      </c>
      <c r="AH12" s="40"/>
      <c r="AI12" s="6"/>
      <c r="AJ12" s="17">
        <v>450.8</v>
      </c>
      <c r="AK12" s="5"/>
      <c r="AL12" s="2"/>
    </row>
    <row r="13" spans="1:38" ht="36.950000000000003" customHeight="1" x14ac:dyDescent="0.4">
      <c r="A13" s="22"/>
      <c r="B13" s="22"/>
      <c r="C13" s="22"/>
      <c r="D13" s="22"/>
      <c r="E13" s="6"/>
      <c r="F13" s="38"/>
      <c r="G13" s="38"/>
      <c r="H13" s="38"/>
      <c r="I13" s="38"/>
      <c r="J13" s="38"/>
      <c r="K13" s="21"/>
      <c r="L13" s="21"/>
      <c r="M13" s="15"/>
      <c r="N13" s="6"/>
      <c r="O13" s="23"/>
      <c r="P13" s="23"/>
      <c r="Q13" s="6"/>
      <c r="R13" s="6"/>
      <c r="S13" s="6"/>
      <c r="T13" s="22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24"/>
      <c r="AF13" s="6"/>
      <c r="AG13" s="23"/>
      <c r="AH13" s="22"/>
      <c r="AI13" s="6"/>
      <c r="AJ13" s="17"/>
      <c r="AK13" s="5"/>
      <c r="AL13" s="2"/>
    </row>
    <row r="14" spans="1:38" ht="36.950000000000003" customHeight="1" x14ac:dyDescent="0.4">
      <c r="A14" s="54" t="s">
        <v>24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5"/>
      <c r="AL14" s="2"/>
    </row>
    <row r="15" spans="1:38" ht="36.950000000000003" customHeight="1" x14ac:dyDescent="0.4">
      <c r="A15" s="46" t="s">
        <v>19</v>
      </c>
      <c r="B15" s="46"/>
      <c r="C15" s="4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5"/>
      <c r="AL15" s="2"/>
    </row>
    <row r="16" spans="1:38" ht="36.950000000000003" customHeight="1" x14ac:dyDescent="0.4">
      <c r="A16" s="40" t="s">
        <v>27</v>
      </c>
      <c r="B16" s="40"/>
      <c r="C16" s="40"/>
      <c r="D16" s="40"/>
      <c r="E16" s="6"/>
      <c r="F16" s="38" t="s">
        <v>26</v>
      </c>
      <c r="G16" s="38"/>
      <c r="H16" s="38"/>
      <c r="I16" s="38"/>
      <c r="J16" s="38"/>
      <c r="K16" s="38" t="s">
        <v>44</v>
      </c>
      <c r="L16" s="38"/>
      <c r="M16" s="15"/>
      <c r="N16" s="6"/>
      <c r="O16" s="47">
        <v>6650</v>
      </c>
      <c r="P16" s="40"/>
      <c r="Q16" s="6"/>
      <c r="R16" s="6"/>
      <c r="S16" s="6"/>
      <c r="T16" s="40" t="s">
        <v>21</v>
      </c>
      <c r="U16" s="40"/>
      <c r="V16" s="40"/>
      <c r="W16" s="6"/>
      <c r="X16" s="40" t="s">
        <v>25</v>
      </c>
      <c r="Y16" s="40"/>
      <c r="Z16" s="6"/>
      <c r="AA16" s="40">
        <v>792.07</v>
      </c>
      <c r="AB16" s="40"/>
      <c r="AC16" s="6"/>
      <c r="AD16" s="40" t="s">
        <v>21</v>
      </c>
      <c r="AE16" s="40"/>
      <c r="AF16" s="6"/>
      <c r="AG16" s="47">
        <v>5249.49</v>
      </c>
      <c r="AH16" s="40"/>
      <c r="AI16" s="6"/>
      <c r="AJ16" s="17">
        <v>532</v>
      </c>
      <c r="AK16" s="5"/>
      <c r="AL16" s="2"/>
    </row>
    <row r="17" spans="1:38" ht="36.950000000000003" customHeight="1" x14ac:dyDescent="0.4">
      <c r="A17" s="7"/>
      <c r="B17" s="7"/>
      <c r="C17" s="7"/>
      <c r="D17" s="7"/>
      <c r="E17" s="6"/>
      <c r="F17" s="38"/>
      <c r="G17" s="38"/>
      <c r="H17" s="38"/>
      <c r="I17" s="38"/>
      <c r="J17" s="38"/>
      <c r="K17" s="14"/>
      <c r="L17" s="14"/>
      <c r="M17" s="15"/>
      <c r="N17" s="6"/>
      <c r="O17" s="19"/>
      <c r="P17" s="7"/>
      <c r="Q17" s="6"/>
      <c r="R17" s="6"/>
      <c r="S17" s="6"/>
      <c r="T17" s="7"/>
      <c r="U17" s="7"/>
      <c r="V17" s="7"/>
      <c r="W17" s="6"/>
      <c r="X17" s="7"/>
      <c r="Y17" s="7"/>
      <c r="Z17" s="6"/>
      <c r="AA17" s="7"/>
      <c r="AB17" s="7"/>
      <c r="AC17" s="6"/>
      <c r="AD17" s="7"/>
      <c r="AE17" s="7"/>
      <c r="AF17" s="6"/>
      <c r="AG17" s="7"/>
      <c r="AH17" s="7"/>
      <c r="AI17" s="6"/>
      <c r="AJ17" s="7"/>
      <c r="AK17" s="5"/>
      <c r="AL17" s="2"/>
    </row>
    <row r="18" spans="1:38" ht="36.950000000000003" customHeight="1" x14ac:dyDescent="0.4">
      <c r="A18" s="46" t="s">
        <v>19</v>
      </c>
      <c r="B18" s="46"/>
      <c r="C18" s="4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5"/>
      <c r="AL18" s="2"/>
    </row>
    <row r="19" spans="1:38" ht="36.950000000000003" customHeight="1" x14ac:dyDescent="0.4">
      <c r="A19" s="8"/>
      <c r="B19" s="51" t="s">
        <v>28</v>
      </c>
      <c r="C19" s="51"/>
      <c r="D19" s="51"/>
      <c r="E19" s="51"/>
      <c r="F19" s="51"/>
      <c r="G19" s="51"/>
      <c r="H19" s="51"/>
      <c r="I19" s="51"/>
      <c r="J19" s="51"/>
      <c r="K19" s="51"/>
      <c r="L19" s="8"/>
      <c r="M19" s="16" t="s">
        <v>29</v>
      </c>
      <c r="N19" s="8"/>
      <c r="O19" s="52">
        <f>SUM(O12+O16)</f>
        <v>12285</v>
      </c>
      <c r="P19" s="53"/>
      <c r="Q19" s="8"/>
      <c r="R19" s="8"/>
      <c r="S19" s="8"/>
      <c r="T19" s="53" t="s">
        <v>21</v>
      </c>
      <c r="U19" s="53"/>
      <c r="V19" s="53"/>
      <c r="W19" s="8"/>
      <c r="X19" s="53">
        <f>SUM(X12+X16)</f>
        <v>1216.8800000000001</v>
      </c>
      <c r="Y19" s="53"/>
      <c r="Z19" s="8"/>
      <c r="AA19" s="53">
        <f>SUM(AA12+AA16)</f>
        <v>1305.0100000000002</v>
      </c>
      <c r="AB19" s="53"/>
      <c r="AC19" s="8"/>
      <c r="AD19" s="52">
        <v>0</v>
      </c>
      <c r="AE19" s="53"/>
      <c r="AF19" s="8"/>
      <c r="AG19" s="52">
        <f>SUM(AG12+AG16)</f>
        <v>9763.11</v>
      </c>
      <c r="AH19" s="53"/>
      <c r="AI19" s="8"/>
      <c r="AJ19" s="20">
        <f>SUM(AJ12+AJ16)</f>
        <v>982.8</v>
      </c>
      <c r="AK19" s="5"/>
      <c r="AL19" s="2"/>
    </row>
    <row r="20" spans="1:38" ht="36.950000000000003" customHeight="1" x14ac:dyDescent="0.4">
      <c r="A20" s="46" t="s">
        <v>19</v>
      </c>
      <c r="B20" s="46"/>
      <c r="C20" s="4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5"/>
      <c r="AL20" s="2"/>
    </row>
    <row r="21" spans="1:38" ht="36.950000000000003" customHeight="1" x14ac:dyDescent="0.4">
      <c r="A21" s="57" t="s">
        <v>17</v>
      </c>
      <c r="B21" s="57"/>
      <c r="C21" s="57"/>
      <c r="D21" s="57"/>
      <c r="E21" s="57"/>
      <c r="F21" s="57"/>
      <c r="G21" s="57" t="s">
        <v>30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8"/>
      <c r="AC21" s="8"/>
      <c r="AD21" s="8"/>
      <c r="AE21" s="8"/>
      <c r="AF21" s="8"/>
      <c r="AG21" s="8"/>
      <c r="AH21" s="8"/>
      <c r="AI21" s="8"/>
      <c r="AJ21" s="8"/>
      <c r="AK21" s="5"/>
      <c r="AL21" s="2"/>
    </row>
    <row r="22" spans="1:38" ht="36.950000000000003" customHeight="1" x14ac:dyDescent="0.4">
      <c r="A22" s="13"/>
      <c r="B22" s="13"/>
      <c r="C22" s="46" t="s">
        <v>20</v>
      </c>
      <c r="D22" s="46"/>
      <c r="E22" s="46"/>
      <c r="F22" s="46"/>
      <c r="G22" s="46"/>
      <c r="H22" s="46"/>
      <c r="I22" s="46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5"/>
      <c r="AL22" s="2"/>
    </row>
    <row r="23" spans="1:38" ht="36.950000000000003" customHeight="1" x14ac:dyDescent="0.4">
      <c r="A23" s="40" t="s">
        <v>32</v>
      </c>
      <c r="B23" s="40"/>
      <c r="C23" s="40"/>
      <c r="D23" s="40"/>
      <c r="E23" s="6"/>
      <c r="F23" s="38" t="s">
        <v>31</v>
      </c>
      <c r="G23" s="38"/>
      <c r="H23" s="38"/>
      <c r="I23" s="38"/>
      <c r="J23" s="38"/>
      <c r="K23" s="38" t="s">
        <v>45</v>
      </c>
      <c r="L23" s="38"/>
      <c r="M23" s="15"/>
      <c r="N23" s="6"/>
      <c r="O23" s="47">
        <v>5635</v>
      </c>
      <c r="P23" s="40"/>
      <c r="Q23" s="6"/>
      <c r="R23" s="6"/>
      <c r="S23" s="6"/>
      <c r="T23" s="40" t="s">
        <v>21</v>
      </c>
      <c r="U23" s="40"/>
      <c r="V23" s="40"/>
      <c r="W23" s="6"/>
      <c r="X23" s="40">
        <v>608.44000000000005</v>
      </c>
      <c r="Y23" s="40"/>
      <c r="Z23" s="6"/>
      <c r="AA23" s="40">
        <v>512.94000000000005</v>
      </c>
      <c r="AB23" s="40"/>
      <c r="AC23" s="6"/>
      <c r="AD23" s="40" t="s">
        <v>21</v>
      </c>
      <c r="AE23" s="40"/>
      <c r="AF23" s="6"/>
      <c r="AG23" s="47">
        <v>4513.62</v>
      </c>
      <c r="AH23" s="40"/>
      <c r="AI23" s="6"/>
      <c r="AJ23" s="17">
        <v>450.8</v>
      </c>
      <c r="AK23" s="5"/>
      <c r="AL23" s="2"/>
    </row>
    <row r="24" spans="1:38" ht="36.950000000000003" customHeight="1" x14ac:dyDescent="0.4">
      <c r="A24" s="28"/>
      <c r="B24" s="28"/>
      <c r="C24" s="28"/>
      <c r="D24" s="28"/>
      <c r="E24" s="6"/>
      <c r="F24" s="38" t="s">
        <v>48</v>
      </c>
      <c r="G24" s="38"/>
      <c r="H24" s="38"/>
      <c r="I24" s="38"/>
      <c r="J24" s="38"/>
      <c r="K24" s="29"/>
      <c r="L24" s="29"/>
      <c r="M24" s="15"/>
      <c r="N24" s="6"/>
      <c r="O24" s="30"/>
      <c r="P24" s="28"/>
      <c r="Q24" s="6"/>
      <c r="R24" s="6"/>
      <c r="S24" s="6"/>
      <c r="T24" s="28"/>
      <c r="U24" s="39" t="s">
        <v>50</v>
      </c>
      <c r="V24" s="39"/>
      <c r="W24" s="39"/>
      <c r="X24" s="39"/>
      <c r="Y24" s="28"/>
      <c r="Z24" s="6"/>
      <c r="AA24" s="31"/>
      <c r="AB24" s="31"/>
      <c r="AC24" s="31"/>
      <c r="AD24" s="31"/>
      <c r="AE24" s="28"/>
      <c r="AF24" s="6"/>
      <c r="AG24" s="28"/>
      <c r="AH24" s="28"/>
      <c r="AI24" s="6"/>
      <c r="AJ24" s="17"/>
      <c r="AK24" s="5"/>
      <c r="AL24" s="2"/>
    </row>
    <row r="25" spans="1:38" ht="36.950000000000003" customHeight="1" x14ac:dyDescent="0.4">
      <c r="A25" s="28"/>
      <c r="B25" s="28"/>
      <c r="C25" s="28"/>
      <c r="D25" s="28"/>
      <c r="E25" s="6"/>
      <c r="F25" s="38" t="s">
        <v>49</v>
      </c>
      <c r="G25" s="38"/>
      <c r="H25" s="38"/>
      <c r="I25" s="38"/>
      <c r="J25" s="38"/>
      <c r="K25" s="29">
        <v>31</v>
      </c>
      <c r="L25" s="29"/>
      <c r="M25" s="15"/>
      <c r="N25" s="6"/>
      <c r="O25" s="30"/>
      <c r="P25" s="30">
        <v>5635</v>
      </c>
      <c r="Q25" s="6"/>
      <c r="R25" s="6"/>
      <c r="S25" s="6"/>
      <c r="T25" s="28"/>
      <c r="U25" s="39" t="s">
        <v>51</v>
      </c>
      <c r="V25" s="39"/>
      <c r="W25" s="39"/>
      <c r="X25" s="39"/>
      <c r="Y25" s="39"/>
      <c r="Z25" s="39"/>
      <c r="AA25" s="39"/>
      <c r="AB25" s="39"/>
      <c r="AC25" s="39"/>
      <c r="AD25" s="39"/>
      <c r="AE25" s="30">
        <v>1696.56</v>
      </c>
      <c r="AF25" s="15"/>
      <c r="AG25" s="15"/>
      <c r="AH25" s="31"/>
      <c r="AI25" s="6"/>
      <c r="AJ25" s="17"/>
      <c r="AK25" s="5"/>
      <c r="AL25" s="2"/>
    </row>
    <row r="26" spans="1:38" ht="36.950000000000003" customHeight="1" x14ac:dyDescent="0.4">
      <c r="A26" s="28"/>
      <c r="B26" s="28"/>
      <c r="C26" s="28"/>
      <c r="D26" s="28"/>
      <c r="E26" s="6"/>
      <c r="F26" s="38" t="s">
        <v>53</v>
      </c>
      <c r="G26" s="38"/>
      <c r="H26" s="38"/>
      <c r="I26" s="38"/>
      <c r="J26" s="38"/>
      <c r="K26" s="29">
        <v>7</v>
      </c>
      <c r="L26" s="29"/>
      <c r="M26" s="15"/>
      <c r="N26" s="6"/>
      <c r="O26" s="30"/>
      <c r="P26" s="17">
        <v>1272.42</v>
      </c>
      <c r="Q26" s="6"/>
      <c r="R26" s="6"/>
      <c r="S26" s="6"/>
      <c r="T26" s="28"/>
      <c r="U26" s="28"/>
      <c r="V26" s="28"/>
      <c r="W26" s="6"/>
      <c r="X26" s="28"/>
      <c r="Y26" s="28"/>
      <c r="Z26" s="6"/>
      <c r="AA26" s="28"/>
      <c r="AB26" s="28"/>
      <c r="AC26" s="6"/>
      <c r="AD26" s="28"/>
      <c r="AE26" s="28"/>
      <c r="AF26" s="6"/>
      <c r="AG26" s="30"/>
      <c r="AH26" s="28"/>
      <c r="AI26" s="6"/>
      <c r="AJ26" s="17"/>
      <c r="AK26" s="5"/>
      <c r="AL26" s="2"/>
    </row>
    <row r="27" spans="1:38" ht="36.950000000000003" customHeight="1" x14ac:dyDescent="0.4">
      <c r="A27" s="28"/>
      <c r="B27" s="28"/>
      <c r="C27" s="28"/>
      <c r="D27" s="28"/>
      <c r="E27" s="6"/>
      <c r="F27" s="38" t="s">
        <v>54</v>
      </c>
      <c r="G27" s="38"/>
      <c r="H27" s="38"/>
      <c r="I27" s="38"/>
      <c r="J27" s="38"/>
      <c r="K27" s="29">
        <v>3</v>
      </c>
      <c r="L27" s="29"/>
      <c r="M27" s="15"/>
      <c r="N27" s="6"/>
      <c r="O27" s="30"/>
      <c r="P27" s="28">
        <v>424.14</v>
      </c>
      <c r="Q27" s="6"/>
      <c r="R27" s="6"/>
      <c r="S27" s="6"/>
      <c r="T27" s="28"/>
      <c r="U27" s="28"/>
      <c r="V27" s="28"/>
      <c r="W27" s="6"/>
      <c r="X27" s="28"/>
      <c r="Y27" s="28"/>
      <c r="Z27" s="6"/>
      <c r="AA27" s="28"/>
      <c r="AB27" s="28"/>
      <c r="AC27" s="6"/>
      <c r="AD27" s="28"/>
      <c r="AE27" s="28"/>
      <c r="AF27" s="6"/>
      <c r="AG27" s="30"/>
      <c r="AH27" s="28"/>
      <c r="AI27" s="6"/>
      <c r="AJ27" s="17"/>
      <c r="AK27" s="5"/>
      <c r="AL27" s="2"/>
    </row>
    <row r="28" spans="1:38" ht="36.950000000000003" customHeight="1" x14ac:dyDescent="0.4">
      <c r="A28" s="28"/>
      <c r="B28" s="28"/>
      <c r="C28" s="28"/>
      <c r="D28" s="28"/>
      <c r="E28" s="6"/>
      <c r="F28" s="29"/>
      <c r="G28" s="38" t="s">
        <v>52</v>
      </c>
      <c r="H28" s="38"/>
      <c r="I28" s="38"/>
      <c r="J28" s="38"/>
      <c r="K28" s="29"/>
      <c r="L28" s="29"/>
      <c r="M28" s="15"/>
      <c r="N28" s="6"/>
      <c r="O28" s="30"/>
      <c r="P28" s="30">
        <f>SUM(P25:P27)</f>
        <v>7331.56</v>
      </c>
      <c r="Q28" s="6"/>
      <c r="R28" s="6"/>
      <c r="S28" s="6"/>
      <c r="T28" s="28"/>
      <c r="U28" s="28"/>
      <c r="V28" s="28"/>
      <c r="W28" s="6"/>
      <c r="X28" s="28"/>
      <c r="Y28" s="28"/>
      <c r="Z28" s="6"/>
      <c r="AA28" s="28"/>
      <c r="AB28" s="28"/>
      <c r="AC28" s="6"/>
      <c r="AD28" s="28"/>
      <c r="AE28" s="28"/>
      <c r="AF28" s="6"/>
      <c r="AG28" s="30"/>
      <c r="AH28" s="28"/>
      <c r="AI28" s="6"/>
      <c r="AJ28" s="17"/>
      <c r="AK28" s="5"/>
      <c r="AL28" s="2"/>
    </row>
    <row r="29" spans="1:38" ht="36.950000000000003" customHeight="1" x14ac:dyDescent="0.4">
      <c r="A29" s="22"/>
      <c r="B29" s="22"/>
      <c r="C29" s="22"/>
      <c r="D29" s="22"/>
      <c r="E29" s="6"/>
      <c r="F29" s="21"/>
      <c r="G29" s="21"/>
      <c r="H29" s="21"/>
      <c r="I29" s="21"/>
      <c r="J29" s="21"/>
      <c r="K29" s="21"/>
      <c r="L29" s="21"/>
      <c r="M29" s="15"/>
      <c r="N29" s="6"/>
      <c r="O29" s="23"/>
      <c r="P29" s="22"/>
      <c r="Q29" s="6"/>
      <c r="R29" s="6"/>
      <c r="S29" s="6"/>
      <c r="T29" s="22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22"/>
      <c r="AF29" s="6"/>
      <c r="AG29" s="23"/>
      <c r="AH29" s="22"/>
      <c r="AI29" s="6"/>
      <c r="AJ29" s="17"/>
      <c r="AK29" s="5"/>
      <c r="AL29" s="2"/>
    </row>
    <row r="30" spans="1:38" ht="36.950000000000003" customHeight="1" x14ac:dyDescent="0.4">
      <c r="A30" s="54" t="s">
        <v>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5"/>
      <c r="AL30" s="2"/>
    </row>
    <row r="31" spans="1:38" ht="36.950000000000003" customHeight="1" x14ac:dyDescent="0.4">
      <c r="A31" s="46" t="s">
        <v>19</v>
      </c>
      <c r="B31" s="46"/>
      <c r="C31" s="4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5"/>
      <c r="AL31" s="2"/>
    </row>
    <row r="32" spans="1:38" ht="36.950000000000003" customHeight="1" x14ac:dyDescent="0.4">
      <c r="A32" s="40" t="s">
        <v>34</v>
      </c>
      <c r="B32" s="40"/>
      <c r="C32" s="40"/>
      <c r="D32" s="40"/>
      <c r="E32" s="6"/>
      <c r="F32" s="38" t="s">
        <v>33</v>
      </c>
      <c r="G32" s="38"/>
      <c r="H32" s="38"/>
      <c r="I32" s="38"/>
      <c r="J32" s="38"/>
      <c r="K32" s="38" t="s">
        <v>46</v>
      </c>
      <c r="L32" s="38"/>
      <c r="M32" s="15"/>
      <c r="N32" s="6"/>
      <c r="O32" s="47">
        <v>5635</v>
      </c>
      <c r="P32" s="40"/>
      <c r="Q32" s="6"/>
      <c r="R32" s="6"/>
      <c r="S32" s="6"/>
      <c r="T32" s="40" t="s">
        <v>21</v>
      </c>
      <c r="U32" s="40"/>
      <c r="V32" s="40"/>
      <c r="W32" s="6"/>
      <c r="X32" s="40">
        <v>608.44000000000005</v>
      </c>
      <c r="Y32" s="40"/>
      <c r="Z32" s="6"/>
      <c r="AA32" s="40">
        <v>512.94000000000005</v>
      </c>
      <c r="AB32" s="40"/>
      <c r="AC32" s="6"/>
      <c r="AD32" s="47">
        <f>SUM(AE25)</f>
        <v>1696.56</v>
      </c>
      <c r="AE32" s="40"/>
      <c r="AF32" s="6"/>
      <c r="AG32" s="47">
        <v>4513.62</v>
      </c>
      <c r="AH32" s="40"/>
      <c r="AI32" s="6"/>
      <c r="AJ32" s="17">
        <v>450.8</v>
      </c>
      <c r="AK32" s="5"/>
      <c r="AL32" s="2"/>
    </row>
    <row r="33" spans="1:38" ht="36.950000000000003" customHeight="1" x14ac:dyDescent="0.4">
      <c r="A33" s="26"/>
      <c r="B33" s="26"/>
      <c r="C33" s="26"/>
      <c r="D33" s="26"/>
      <c r="E33" s="6"/>
      <c r="F33" s="38"/>
      <c r="G33" s="38"/>
      <c r="H33" s="38"/>
      <c r="I33" s="38"/>
      <c r="J33" s="38"/>
      <c r="K33" s="25"/>
      <c r="L33" s="25"/>
      <c r="M33" s="15"/>
      <c r="N33" s="6"/>
      <c r="O33" s="27"/>
      <c r="P33" s="27"/>
      <c r="Q33" s="6"/>
      <c r="R33" s="6"/>
      <c r="S33" s="6"/>
      <c r="T33" s="26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27"/>
      <c r="AF33" s="15"/>
      <c r="AG33" s="15"/>
      <c r="AH33" s="31"/>
      <c r="AI33" s="6"/>
      <c r="AJ33" s="17"/>
      <c r="AK33" s="5"/>
      <c r="AL33" s="2"/>
    </row>
    <row r="34" spans="1:38" ht="36.950000000000003" customHeight="1" x14ac:dyDescent="0.4">
      <c r="A34" s="46" t="s">
        <v>19</v>
      </c>
      <c r="B34" s="46"/>
      <c r="C34" s="4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55"/>
      <c r="R34" s="55"/>
      <c r="S34" s="55"/>
      <c r="T34" s="55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5"/>
      <c r="AL34" s="2"/>
    </row>
    <row r="35" spans="1:38" ht="36.950000000000003" customHeight="1" x14ac:dyDescent="0.4">
      <c r="A35" s="8"/>
      <c r="B35" s="51" t="s">
        <v>28</v>
      </c>
      <c r="C35" s="51"/>
      <c r="D35" s="51"/>
      <c r="E35" s="51"/>
      <c r="F35" s="51"/>
      <c r="G35" s="51"/>
      <c r="H35" s="51"/>
      <c r="I35" s="51"/>
      <c r="J35" s="51"/>
      <c r="K35" s="51"/>
      <c r="L35" s="8"/>
      <c r="M35" s="16" t="s">
        <v>29</v>
      </c>
      <c r="N35" s="8"/>
      <c r="O35" s="52">
        <f>SUM(O23+O32)</f>
        <v>11270</v>
      </c>
      <c r="P35" s="53"/>
      <c r="Q35" s="8"/>
      <c r="R35" s="8"/>
      <c r="S35" s="8"/>
      <c r="T35" s="53">
        <v>0</v>
      </c>
      <c r="U35" s="53"/>
      <c r="V35" s="53"/>
      <c r="W35" s="8"/>
      <c r="X35" s="53">
        <f>SUM(X23+X32)</f>
        <v>1216.8800000000001</v>
      </c>
      <c r="Y35" s="53"/>
      <c r="Z35" s="8"/>
      <c r="AA35" s="53">
        <f>SUM(AA23+AA32)</f>
        <v>1025.8800000000001</v>
      </c>
      <c r="AB35" s="53"/>
      <c r="AC35" s="8"/>
      <c r="AD35" s="32"/>
      <c r="AE35" s="33">
        <f>SUM(AD32)</f>
        <v>1696.56</v>
      </c>
      <c r="AF35" s="8"/>
      <c r="AG35" s="52">
        <f>SUM(AG23+AG32)</f>
        <v>9027.24</v>
      </c>
      <c r="AH35" s="53"/>
      <c r="AI35" s="8"/>
      <c r="AJ35" s="20">
        <f>SUM(AJ23+AJ32)</f>
        <v>901.6</v>
      </c>
      <c r="AK35" s="5"/>
      <c r="AL35" s="2"/>
    </row>
    <row r="36" spans="1:38" ht="36.950000000000003" customHeight="1" x14ac:dyDescent="0.4">
      <c r="A36" s="46" t="s">
        <v>19</v>
      </c>
      <c r="B36" s="46"/>
      <c r="C36" s="4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5"/>
      <c r="AL36" s="2"/>
    </row>
    <row r="37" spans="1:38" ht="36.950000000000003" customHeight="1" x14ac:dyDescent="0.4">
      <c r="A37" s="57" t="s">
        <v>17</v>
      </c>
      <c r="B37" s="57"/>
      <c r="C37" s="57"/>
      <c r="D37" s="57"/>
      <c r="E37" s="57"/>
      <c r="F37" s="57"/>
      <c r="G37" s="57" t="s">
        <v>35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8"/>
      <c r="AC37" s="8"/>
      <c r="AD37" s="8"/>
      <c r="AE37" s="8"/>
      <c r="AF37" s="8"/>
      <c r="AG37" s="8"/>
      <c r="AH37" s="8"/>
      <c r="AI37" s="8"/>
      <c r="AJ37" s="8"/>
      <c r="AK37" s="5"/>
      <c r="AL37" s="2"/>
    </row>
    <row r="38" spans="1:38" ht="36.950000000000003" customHeight="1" x14ac:dyDescent="0.4">
      <c r="A38" s="13"/>
      <c r="B38" s="13"/>
      <c r="C38" s="46" t="s">
        <v>20</v>
      </c>
      <c r="D38" s="46"/>
      <c r="E38" s="46"/>
      <c r="F38" s="46"/>
      <c r="G38" s="46"/>
      <c r="H38" s="46"/>
      <c r="I38" s="46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5"/>
      <c r="AL38" s="2"/>
    </row>
    <row r="39" spans="1:38" ht="36.950000000000003" customHeight="1" x14ac:dyDescent="0.4">
      <c r="A39" s="40" t="s">
        <v>37</v>
      </c>
      <c r="B39" s="40"/>
      <c r="C39" s="40"/>
      <c r="D39" s="40"/>
      <c r="E39" s="6"/>
      <c r="F39" s="38" t="s">
        <v>36</v>
      </c>
      <c r="G39" s="38"/>
      <c r="H39" s="38"/>
      <c r="I39" s="38"/>
      <c r="J39" s="38"/>
      <c r="K39" s="38" t="s">
        <v>57</v>
      </c>
      <c r="L39" s="38"/>
      <c r="M39" s="15"/>
      <c r="N39" s="6"/>
      <c r="O39" s="47">
        <v>5635</v>
      </c>
      <c r="P39" s="40"/>
      <c r="Q39" s="6"/>
      <c r="R39" s="6"/>
      <c r="S39" s="6"/>
      <c r="T39" s="40" t="s">
        <v>21</v>
      </c>
      <c r="U39" s="40"/>
      <c r="V39" s="40"/>
      <c r="W39" s="6"/>
      <c r="X39" s="40">
        <v>608.44000000000005</v>
      </c>
      <c r="Y39" s="40"/>
      <c r="Z39" s="6"/>
      <c r="AA39" s="40">
        <v>512.94000000000005</v>
      </c>
      <c r="AB39" s="40"/>
      <c r="AC39" s="6"/>
      <c r="AD39" s="40" t="s">
        <v>21</v>
      </c>
      <c r="AE39" s="40"/>
      <c r="AF39" s="6"/>
      <c r="AG39" s="47">
        <v>4513.62</v>
      </c>
      <c r="AH39" s="40"/>
      <c r="AI39" s="6"/>
      <c r="AJ39" s="17">
        <v>450.8</v>
      </c>
      <c r="AK39" s="5"/>
      <c r="AL39" s="2"/>
    </row>
    <row r="40" spans="1:38" ht="36.950000000000003" customHeight="1" x14ac:dyDescent="0.4">
      <c r="A40" s="22"/>
      <c r="B40" s="22"/>
      <c r="C40" s="22"/>
      <c r="D40" s="22"/>
      <c r="E40" s="6"/>
      <c r="F40" s="21"/>
      <c r="G40" s="21"/>
      <c r="H40" s="21"/>
      <c r="I40" s="21"/>
      <c r="J40" s="21"/>
      <c r="K40" s="21"/>
      <c r="L40" s="21"/>
      <c r="M40" s="15"/>
      <c r="N40" s="6"/>
      <c r="O40" s="23"/>
      <c r="P40" s="22"/>
      <c r="Q40" s="6"/>
      <c r="R40" s="6"/>
      <c r="S40" s="6"/>
      <c r="T40" s="22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22"/>
      <c r="AF40" s="6"/>
      <c r="AG40" s="23"/>
      <c r="AH40" s="22"/>
      <c r="AI40" s="6"/>
      <c r="AJ40" s="17"/>
      <c r="AK40" s="5"/>
      <c r="AL40" s="2"/>
    </row>
    <row r="41" spans="1:38" ht="36.950000000000003" customHeight="1" x14ac:dyDescent="0.4">
      <c r="A41" s="54" t="s">
        <v>24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5"/>
      <c r="AL41" s="2"/>
    </row>
    <row r="42" spans="1:38" ht="36.950000000000003" customHeight="1" x14ac:dyDescent="0.4">
      <c r="A42" s="46" t="s">
        <v>19</v>
      </c>
      <c r="B42" s="46"/>
      <c r="C42" s="4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5"/>
      <c r="AL42" s="2"/>
    </row>
    <row r="43" spans="1:38" ht="36.950000000000003" customHeight="1" x14ac:dyDescent="0.4">
      <c r="A43" s="40" t="s">
        <v>39</v>
      </c>
      <c r="B43" s="40"/>
      <c r="C43" s="40"/>
      <c r="D43" s="40"/>
      <c r="E43" s="6"/>
      <c r="F43" s="38" t="s">
        <v>38</v>
      </c>
      <c r="G43" s="38"/>
      <c r="H43" s="38"/>
      <c r="I43" s="38"/>
      <c r="J43" s="38"/>
      <c r="K43" s="38" t="s">
        <v>47</v>
      </c>
      <c r="L43" s="38"/>
      <c r="M43" s="15"/>
      <c r="N43" s="6"/>
      <c r="O43" s="47">
        <v>1527</v>
      </c>
      <c r="P43" s="40"/>
      <c r="Q43" s="6"/>
      <c r="R43" s="6"/>
      <c r="S43" s="6"/>
      <c r="T43" s="40" t="s">
        <v>21</v>
      </c>
      <c r="U43" s="40"/>
      <c r="V43" s="40"/>
      <c r="W43" s="6"/>
      <c r="X43" s="40">
        <v>180.28</v>
      </c>
      <c r="Y43" s="40"/>
      <c r="Z43" s="6"/>
      <c r="AA43" s="40" t="s">
        <v>21</v>
      </c>
      <c r="AB43" s="40"/>
      <c r="AC43" s="6"/>
      <c r="AD43" s="40" t="s">
        <v>21</v>
      </c>
      <c r="AE43" s="40"/>
      <c r="AF43" s="6"/>
      <c r="AG43" s="47">
        <v>89.65</v>
      </c>
      <c r="AH43" s="40"/>
      <c r="AI43" s="6"/>
      <c r="AJ43" s="7">
        <v>160.25</v>
      </c>
      <c r="AK43" s="5"/>
      <c r="AL43" s="2"/>
    </row>
    <row r="44" spans="1:38" ht="36.950000000000003" customHeight="1" x14ac:dyDescent="0.4">
      <c r="A44" s="35"/>
      <c r="B44" s="35"/>
      <c r="C44" s="35"/>
      <c r="D44" s="35"/>
      <c r="E44" s="6"/>
      <c r="F44" s="38" t="s">
        <v>48</v>
      </c>
      <c r="G44" s="38"/>
      <c r="H44" s="38"/>
      <c r="I44" s="38"/>
      <c r="J44" s="38"/>
      <c r="K44" s="34"/>
      <c r="L44" s="34"/>
      <c r="M44" s="15"/>
      <c r="N44" s="6"/>
      <c r="O44" s="36"/>
      <c r="P44" s="35"/>
      <c r="Q44" s="6"/>
      <c r="R44" s="6"/>
      <c r="S44" s="6"/>
      <c r="T44" s="35"/>
      <c r="U44" s="39" t="s">
        <v>50</v>
      </c>
      <c r="V44" s="39"/>
      <c r="W44" s="39"/>
      <c r="X44" s="39"/>
      <c r="Y44" s="35"/>
      <c r="Z44" s="6"/>
      <c r="AA44" s="31"/>
      <c r="AB44" s="31"/>
      <c r="AC44" s="31"/>
      <c r="AD44" s="31"/>
      <c r="AE44" s="35"/>
      <c r="AF44" s="6"/>
      <c r="AG44" s="36"/>
      <c r="AH44" s="35"/>
      <c r="AI44" s="6"/>
      <c r="AJ44" s="35"/>
      <c r="AK44" s="5"/>
      <c r="AL44" s="2"/>
    </row>
    <row r="45" spans="1:38" ht="36.950000000000003" customHeight="1" x14ac:dyDescent="0.4">
      <c r="A45" s="35"/>
      <c r="B45" s="35"/>
      <c r="C45" s="35"/>
      <c r="D45" s="35"/>
      <c r="E45" s="6"/>
      <c r="F45" s="38" t="s">
        <v>49</v>
      </c>
      <c r="G45" s="38"/>
      <c r="H45" s="38"/>
      <c r="I45" s="38"/>
      <c r="J45" s="38"/>
      <c r="K45" s="34">
        <v>2</v>
      </c>
      <c r="L45" s="34"/>
      <c r="M45" s="15"/>
      <c r="N45" s="6"/>
      <c r="O45" s="36"/>
      <c r="P45" s="35">
        <v>98.52</v>
      </c>
      <c r="Q45" s="6"/>
      <c r="R45" s="6"/>
      <c r="S45" s="6"/>
      <c r="T45" s="35"/>
      <c r="U45" s="39" t="s">
        <v>51</v>
      </c>
      <c r="V45" s="39"/>
      <c r="W45" s="39"/>
      <c r="X45" s="39"/>
      <c r="Y45" s="39"/>
      <c r="Z45" s="39"/>
      <c r="AA45" s="39"/>
      <c r="AB45" s="39"/>
      <c r="AC45" s="39"/>
      <c r="AD45" s="39"/>
      <c r="AE45" s="35">
        <v>1733.23</v>
      </c>
      <c r="AF45" s="6"/>
      <c r="AG45" s="36"/>
      <c r="AH45" s="35"/>
      <c r="AI45" s="6"/>
      <c r="AJ45" s="35"/>
      <c r="AK45" s="5"/>
      <c r="AL45" s="2"/>
    </row>
    <row r="46" spans="1:38" ht="36.950000000000003" customHeight="1" x14ac:dyDescent="0.4">
      <c r="A46" s="35"/>
      <c r="B46" s="35"/>
      <c r="C46" s="35"/>
      <c r="D46" s="35"/>
      <c r="E46" s="6"/>
      <c r="F46" s="38" t="s">
        <v>55</v>
      </c>
      <c r="G46" s="38"/>
      <c r="H46" s="38"/>
      <c r="I46" s="38"/>
      <c r="J46" s="38"/>
      <c r="K46" s="34">
        <v>29</v>
      </c>
      <c r="L46" s="34"/>
      <c r="M46" s="15"/>
      <c r="N46" s="6"/>
      <c r="O46" s="36"/>
      <c r="P46" s="35">
        <v>1428.48</v>
      </c>
      <c r="Q46" s="6"/>
      <c r="R46" s="6"/>
      <c r="S46" s="6"/>
      <c r="T46" s="35"/>
      <c r="U46" s="35"/>
      <c r="V46" s="35"/>
      <c r="W46" s="6"/>
      <c r="X46" s="35"/>
      <c r="Y46" s="35"/>
      <c r="Z46" s="6"/>
      <c r="AA46" s="35"/>
      <c r="AB46" s="35"/>
      <c r="AC46" s="6"/>
      <c r="AD46" s="35"/>
      <c r="AE46" s="35"/>
      <c r="AF46" s="6"/>
      <c r="AG46" s="36"/>
      <c r="AH46" s="35"/>
      <c r="AI46" s="6"/>
      <c r="AJ46" s="35"/>
      <c r="AK46" s="5"/>
      <c r="AL46" s="2"/>
    </row>
    <row r="47" spans="1:38" ht="36.950000000000003" customHeight="1" x14ac:dyDescent="0.4">
      <c r="A47" s="35"/>
      <c r="B47" s="35"/>
      <c r="C47" s="35"/>
      <c r="D47" s="35"/>
      <c r="E47" s="6"/>
      <c r="F47" s="38" t="s">
        <v>56</v>
      </c>
      <c r="G47" s="38"/>
      <c r="H47" s="38"/>
      <c r="I47" s="38"/>
      <c r="J47" s="38"/>
      <c r="K47" s="38">
        <v>33.33</v>
      </c>
      <c r="L47" s="38"/>
      <c r="M47" s="15"/>
      <c r="N47" s="6"/>
      <c r="O47" s="36"/>
      <c r="P47" s="37">
        <v>476.16</v>
      </c>
      <c r="Q47" s="6"/>
      <c r="R47" s="6"/>
      <c r="S47" s="6"/>
      <c r="T47" s="35"/>
      <c r="U47" s="35"/>
      <c r="V47" s="35"/>
      <c r="W47" s="6"/>
      <c r="X47" s="35"/>
      <c r="Y47" s="35"/>
      <c r="Z47" s="6"/>
      <c r="AA47" s="35"/>
      <c r="AB47" s="35"/>
      <c r="AC47" s="6"/>
      <c r="AD47" s="35"/>
      <c r="AE47" s="35"/>
      <c r="AF47" s="6"/>
      <c r="AG47" s="36"/>
      <c r="AH47" s="35"/>
      <c r="AI47" s="6"/>
      <c r="AJ47" s="35"/>
      <c r="AK47" s="5"/>
      <c r="AL47" s="2"/>
    </row>
    <row r="48" spans="1:38" ht="36.950000000000003" customHeight="1" x14ac:dyDescent="0.4">
      <c r="A48" s="35"/>
      <c r="B48" s="35"/>
      <c r="C48" s="35"/>
      <c r="D48" s="35"/>
      <c r="E48" s="6"/>
      <c r="F48" s="34"/>
      <c r="G48" s="38" t="s">
        <v>52</v>
      </c>
      <c r="H48" s="38"/>
      <c r="I48" s="38"/>
      <c r="J48" s="38"/>
      <c r="K48" s="34"/>
      <c r="L48" s="34"/>
      <c r="M48" s="15"/>
      <c r="N48" s="6"/>
      <c r="O48" s="36"/>
      <c r="P48" s="36">
        <f>SUM(P44:P47)</f>
        <v>2003.16</v>
      </c>
      <c r="Q48" s="6"/>
      <c r="R48" s="6"/>
      <c r="S48" s="6"/>
      <c r="T48" s="35"/>
      <c r="U48" s="35"/>
      <c r="V48" s="35"/>
      <c r="W48" s="6"/>
      <c r="X48" s="35"/>
      <c r="Y48" s="35"/>
      <c r="Z48" s="6"/>
      <c r="AA48" s="35"/>
      <c r="AB48" s="35"/>
      <c r="AC48" s="6"/>
      <c r="AD48" s="35"/>
      <c r="AE48" s="35"/>
      <c r="AF48" s="6"/>
      <c r="AG48" s="36"/>
      <c r="AH48" s="35"/>
      <c r="AI48" s="6"/>
      <c r="AJ48" s="35"/>
      <c r="AK48" s="5"/>
      <c r="AL48" s="2"/>
    </row>
    <row r="49" spans="1:38" ht="36.950000000000003" customHeight="1" x14ac:dyDescent="0.4">
      <c r="A49" s="22"/>
      <c r="B49" s="22"/>
      <c r="C49" s="22"/>
      <c r="D49" s="22"/>
      <c r="E49" s="6"/>
      <c r="F49" s="21"/>
      <c r="G49" s="21"/>
      <c r="H49" s="21"/>
      <c r="I49" s="21"/>
      <c r="J49" s="21"/>
      <c r="K49" s="21"/>
      <c r="L49" s="21"/>
      <c r="M49" s="15"/>
      <c r="N49" s="6"/>
      <c r="O49" s="23"/>
      <c r="P49" s="22"/>
      <c r="Q49" s="6"/>
      <c r="R49" s="6"/>
      <c r="S49" s="6"/>
      <c r="T49" s="22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17"/>
      <c r="AF49" s="6"/>
      <c r="AG49" s="23"/>
      <c r="AH49" s="22"/>
      <c r="AI49" s="6"/>
      <c r="AJ49" s="22"/>
      <c r="AK49" s="5"/>
      <c r="AL49" s="2"/>
    </row>
    <row r="50" spans="1:38" ht="36.950000000000003" customHeight="1" x14ac:dyDescent="0.4">
      <c r="A50" s="46" t="s">
        <v>19</v>
      </c>
      <c r="B50" s="46"/>
      <c r="C50" s="4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5"/>
      <c r="AL50" s="2"/>
    </row>
    <row r="51" spans="1:38" ht="36.950000000000003" customHeight="1" x14ac:dyDescent="0.4">
      <c r="A51" s="8"/>
      <c r="B51" s="51" t="s">
        <v>28</v>
      </c>
      <c r="C51" s="51"/>
      <c r="D51" s="51"/>
      <c r="E51" s="51"/>
      <c r="F51" s="51"/>
      <c r="G51" s="51"/>
      <c r="H51" s="51"/>
      <c r="I51" s="51"/>
      <c r="J51" s="51"/>
      <c r="K51" s="51"/>
      <c r="L51" s="8"/>
      <c r="M51" s="16" t="s">
        <v>29</v>
      </c>
      <c r="N51" s="8"/>
      <c r="O51" s="52">
        <f>SUM(O39+O43)</f>
        <v>7162</v>
      </c>
      <c r="P51" s="53"/>
      <c r="Q51" s="8"/>
      <c r="R51" s="8"/>
      <c r="S51" s="8"/>
      <c r="T51" s="53" t="s">
        <v>21</v>
      </c>
      <c r="U51" s="53"/>
      <c r="V51" s="53"/>
      <c r="W51" s="8"/>
      <c r="X51" s="53">
        <f>SUM(X39+X43)</f>
        <v>788.72</v>
      </c>
      <c r="Y51" s="53"/>
      <c r="Z51" s="8"/>
      <c r="AA51" s="53">
        <f>SUM(AA39+AA43)</f>
        <v>512.94000000000005</v>
      </c>
      <c r="AB51" s="53"/>
      <c r="AC51" s="8"/>
      <c r="AD51" s="56">
        <f>SUM(AE45)</f>
        <v>1733.23</v>
      </c>
      <c r="AE51" s="53"/>
      <c r="AF51" s="8"/>
      <c r="AG51" s="52">
        <f>SUM(AG39+AG43)</f>
        <v>4603.2699999999995</v>
      </c>
      <c r="AH51" s="53"/>
      <c r="AI51" s="8"/>
      <c r="AJ51" s="20">
        <f>SUM(AJ39+AJ43)</f>
        <v>611.04999999999995</v>
      </c>
      <c r="AK51" s="5"/>
      <c r="AL51" s="2"/>
    </row>
    <row r="52" spans="1:38" ht="36.950000000000003" customHeight="1" x14ac:dyDescent="0.4">
      <c r="A52" s="46" t="s">
        <v>19</v>
      </c>
      <c r="B52" s="46"/>
      <c r="C52" s="4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5"/>
      <c r="AL52" s="2"/>
    </row>
    <row r="53" spans="1:38" ht="36.950000000000003" customHeight="1" x14ac:dyDescent="0.4">
      <c r="A53" s="8"/>
      <c r="B53" s="51" t="s">
        <v>40</v>
      </c>
      <c r="C53" s="51"/>
      <c r="D53" s="51"/>
      <c r="E53" s="51"/>
      <c r="F53" s="51"/>
      <c r="G53" s="51"/>
      <c r="H53" s="51"/>
      <c r="I53" s="51"/>
      <c r="J53" s="51"/>
      <c r="K53" s="51"/>
      <c r="L53" s="8"/>
      <c r="M53" s="16" t="s">
        <v>29</v>
      </c>
      <c r="N53" s="8"/>
      <c r="O53" s="52">
        <f>SUM(O19+O35+O51)</f>
        <v>30717</v>
      </c>
      <c r="P53" s="53"/>
      <c r="Q53" s="8"/>
      <c r="R53" s="8"/>
      <c r="S53" s="8"/>
      <c r="T53" s="53" t="s">
        <v>21</v>
      </c>
      <c r="U53" s="53"/>
      <c r="V53" s="53"/>
      <c r="W53" s="8"/>
      <c r="X53" s="52">
        <f>SUM(X19+X35+X51)</f>
        <v>3222.4800000000005</v>
      </c>
      <c r="Y53" s="53"/>
      <c r="Z53" s="8"/>
      <c r="AA53" s="53">
        <f>SUM(AA19+AA35+AA51)</f>
        <v>2843.8300000000004</v>
      </c>
      <c r="AB53" s="53"/>
      <c r="AC53" s="8"/>
      <c r="AD53" s="52">
        <f>SUM(AE35+AD51)</f>
        <v>3429.79</v>
      </c>
      <c r="AE53" s="53"/>
      <c r="AF53" s="8"/>
      <c r="AG53" s="52">
        <f>SUM(AG19+AG35+AG51)</f>
        <v>23393.62</v>
      </c>
      <c r="AH53" s="53"/>
      <c r="AI53" s="8"/>
      <c r="AJ53" s="18">
        <f>SUM(AJ19+AJ35+AJ51)</f>
        <v>2495.4499999999998</v>
      </c>
      <c r="AK53" s="5"/>
      <c r="AL53" s="2"/>
    </row>
    <row r="54" spans="1:38" ht="200.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43.5" customHeight="1" x14ac:dyDescent="0.2">
      <c r="A55" s="46" t="s">
        <v>41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</sheetData>
  <mergeCells count="143">
    <mergeCell ref="F27:J27"/>
    <mergeCell ref="G48:J48"/>
    <mergeCell ref="U49:AD49"/>
    <mergeCell ref="U13:AD13"/>
    <mergeCell ref="AA43:AB43"/>
    <mergeCell ref="AD23:AE23"/>
    <mergeCell ref="T16:V16"/>
    <mergeCell ref="AD19:AE19"/>
    <mergeCell ref="AA19:AB19"/>
    <mergeCell ref="U24:X24"/>
    <mergeCell ref="U25:AD25"/>
    <mergeCell ref="F43:J43"/>
    <mergeCell ref="T43:V43"/>
    <mergeCell ref="X43:Y43"/>
    <mergeCell ref="C38:I38"/>
    <mergeCell ref="C22:I22"/>
    <mergeCell ref="A36:C36"/>
    <mergeCell ref="G37:AA37"/>
    <mergeCell ref="A37:F37"/>
    <mergeCell ref="A32:D32"/>
    <mergeCell ref="A20:C20"/>
    <mergeCell ref="G21:AA21"/>
    <mergeCell ref="U29:AD29"/>
    <mergeCell ref="U40:AD40"/>
    <mergeCell ref="G28:J28"/>
    <mergeCell ref="AG43:AH43"/>
    <mergeCell ref="A21:F21"/>
    <mergeCell ref="A43:D43"/>
    <mergeCell ref="O43:P43"/>
    <mergeCell ref="AD43:AE43"/>
    <mergeCell ref="A55:AL55"/>
    <mergeCell ref="G9:J9"/>
    <mergeCell ref="F12:J12"/>
    <mergeCell ref="F16:J16"/>
    <mergeCell ref="F23:J23"/>
    <mergeCell ref="F32:J32"/>
    <mergeCell ref="F39:J39"/>
    <mergeCell ref="O51:P51"/>
    <mergeCell ref="A52:C52"/>
    <mergeCell ref="AG53:AH53"/>
    <mergeCell ref="AA53:AB53"/>
    <mergeCell ref="X53:Y53"/>
    <mergeCell ref="T53:V53"/>
    <mergeCell ref="O53:P53"/>
    <mergeCell ref="AD53:AE53"/>
    <mergeCell ref="B53:K53"/>
    <mergeCell ref="A50:C50"/>
    <mergeCell ref="B51:K51"/>
    <mergeCell ref="AG51:AH51"/>
    <mergeCell ref="AD51:AE51"/>
    <mergeCell ref="AA51:AB51"/>
    <mergeCell ref="X51:Y51"/>
    <mergeCell ref="T51:V51"/>
    <mergeCell ref="AG39:AH39"/>
    <mergeCell ref="A39:D39"/>
    <mergeCell ref="O39:P39"/>
    <mergeCell ref="A41:O41"/>
    <mergeCell ref="A42:C42"/>
    <mergeCell ref="K43:L43"/>
    <mergeCell ref="T39:V39"/>
    <mergeCell ref="X39:Y39"/>
    <mergeCell ref="AA39:AB39"/>
    <mergeCell ref="AD39:AE39"/>
    <mergeCell ref="A34:C34"/>
    <mergeCell ref="B35:K35"/>
    <mergeCell ref="F33:J33"/>
    <mergeCell ref="AG35:AH35"/>
    <mergeCell ref="AA35:AB35"/>
    <mergeCell ref="X35:Y35"/>
    <mergeCell ref="T35:V35"/>
    <mergeCell ref="O32:P32"/>
    <mergeCell ref="T32:V32"/>
    <mergeCell ref="X32:Y32"/>
    <mergeCell ref="AA32:AB32"/>
    <mergeCell ref="AD32:AE32"/>
    <mergeCell ref="O35:P35"/>
    <mergeCell ref="U33:AD33"/>
    <mergeCell ref="Q34:T34"/>
    <mergeCell ref="AG32:AH32"/>
    <mergeCell ref="A23:D23"/>
    <mergeCell ref="A30:O30"/>
    <mergeCell ref="A31:C31"/>
    <mergeCell ref="O23:P23"/>
    <mergeCell ref="T23:V23"/>
    <mergeCell ref="K32:L32"/>
    <mergeCell ref="F24:J24"/>
    <mergeCell ref="F25:J25"/>
    <mergeCell ref="F26:J26"/>
    <mergeCell ref="AA12:AB12"/>
    <mergeCell ref="O16:P16"/>
    <mergeCell ref="AG23:AH23"/>
    <mergeCell ref="X23:Y23"/>
    <mergeCell ref="AA23:AB23"/>
    <mergeCell ref="AA16:AB16"/>
    <mergeCell ref="AD16:AE16"/>
    <mergeCell ref="X19:Y19"/>
    <mergeCell ref="T19:V19"/>
    <mergeCell ref="AG16:AH16"/>
    <mergeCell ref="AD12:AE12"/>
    <mergeCell ref="A16:D16"/>
    <mergeCell ref="A18:C18"/>
    <mergeCell ref="B19:K19"/>
    <mergeCell ref="O19:P19"/>
    <mergeCell ref="AG19:AH19"/>
    <mergeCell ref="AG12:AH12"/>
    <mergeCell ref="A12:D12"/>
    <mergeCell ref="A14:O14"/>
    <mergeCell ref="A15:C15"/>
    <mergeCell ref="A10:C10"/>
    <mergeCell ref="A3:G3"/>
    <mergeCell ref="C11:I11"/>
    <mergeCell ref="O12:P12"/>
    <mergeCell ref="T12:V12"/>
    <mergeCell ref="I4:M4"/>
    <mergeCell ref="A4:G4"/>
    <mergeCell ref="A6:AL6"/>
    <mergeCell ref="F8:J8"/>
    <mergeCell ref="AA8:AB8"/>
    <mergeCell ref="I1:X1"/>
    <mergeCell ref="A1:G1"/>
    <mergeCell ref="I2:M2"/>
    <mergeCell ref="A2:G2"/>
    <mergeCell ref="I3:M3"/>
    <mergeCell ref="A9:F9"/>
    <mergeCell ref="A8:D8"/>
    <mergeCell ref="X12:Y12"/>
    <mergeCell ref="K12:L12"/>
    <mergeCell ref="K16:L16"/>
    <mergeCell ref="K23:L23"/>
    <mergeCell ref="K8:L8"/>
    <mergeCell ref="F17:J17"/>
    <mergeCell ref="X8:Y8"/>
    <mergeCell ref="O8:P8"/>
    <mergeCell ref="X16:Y16"/>
    <mergeCell ref="F13:J13"/>
    <mergeCell ref="K39:L39"/>
    <mergeCell ref="F44:J44"/>
    <mergeCell ref="F45:J45"/>
    <mergeCell ref="F46:J46"/>
    <mergeCell ref="F47:J47"/>
    <mergeCell ref="U44:X44"/>
    <mergeCell ref="U45:AD45"/>
    <mergeCell ref="K47:L47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cau02</dc:creator>
  <cp:lastModifiedBy>cau02</cp:lastModifiedBy>
  <cp:lastPrinted>2017-04-26T18:30:52Z</cp:lastPrinted>
  <dcterms:created xsi:type="dcterms:W3CDTF">2017-08-11T16:39:59Z</dcterms:created>
  <dcterms:modified xsi:type="dcterms:W3CDTF">2017-08-11T16:39:59Z</dcterms:modified>
</cp:coreProperties>
</file>