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/>
  </bookViews>
  <sheets>
    <sheet name="Relação da Folha por Empregado" sheetId="1" r:id="rId1"/>
  </sheets>
  <definedNames>
    <definedName name="_xlnm.Print_Area" localSheetId="0">'Relação da Folha por Empregado'!$A$1:$AJ$54</definedName>
  </definedNames>
  <calcPr calcId="125725"/>
</workbook>
</file>

<file path=xl/calcChain.xml><?xml version="1.0" encoding="utf-8"?>
<calcChain xmlns="http://schemas.openxmlformats.org/spreadsheetml/2006/main">
  <c r="AD50" i="1"/>
  <c r="AE40"/>
  <c r="AD30"/>
  <c r="AD52"/>
  <c r="O30"/>
  <c r="AJ40"/>
  <c r="AA40"/>
  <c r="X40"/>
  <c r="O40"/>
  <c r="AG40"/>
  <c r="AJ50"/>
  <c r="AG50"/>
  <c r="AA50"/>
  <c r="X50"/>
  <c r="O50"/>
  <c r="AG30"/>
  <c r="AA30"/>
  <c r="X30"/>
  <c r="AJ30"/>
  <c r="AG52"/>
  <c r="X52"/>
  <c r="AJ52"/>
  <c r="AA52"/>
  <c r="O52"/>
</calcChain>
</file>

<file path=xl/sharedStrings.xml><?xml version="1.0" encoding="utf-8"?>
<sst xmlns="http://schemas.openxmlformats.org/spreadsheetml/2006/main" count="89" uniqueCount="54">
  <si>
    <t>68 - CONS DE ARQUITETURA E URBANISMO DE AL</t>
  </si>
  <si>
    <t>Empresa:</t>
  </si>
  <si>
    <t>15.148.889/0001-26</t>
  </si>
  <si>
    <t>CNPJ:</t>
  </si>
  <si>
    <t>Mensal</t>
  </si>
  <si>
    <t>Cálculo:</t>
  </si>
  <si>
    <t>Competência:</t>
  </si>
  <si>
    <t>RELAÇÃO DA FOLHA POR EMPREGADO</t>
  </si>
  <si>
    <t>Nome do empregado</t>
  </si>
  <si>
    <t>Líquido</t>
  </si>
  <si>
    <t>Out.Desc.</t>
  </si>
  <si>
    <t>FGTS</t>
  </si>
  <si>
    <t>IRRF</t>
  </si>
  <si>
    <t>INSS</t>
  </si>
  <si>
    <t>Sal.Fam.</t>
  </si>
  <si>
    <t>Salário</t>
  </si>
  <si>
    <t>Código</t>
  </si>
  <si>
    <t>C.Custos:</t>
  </si>
  <si>
    <t>2-ADMINISTRATIVO</t>
  </si>
  <si>
    <t/>
  </si>
  <si>
    <t>Empregados</t>
  </si>
  <si>
    <t>0,00</t>
  </si>
  <si>
    <t>JOSE RODRIGO LOPES PEDRO</t>
  </si>
  <si>
    <t>1</t>
  </si>
  <si>
    <t xml:space="preserve">                                                       </t>
  </si>
  <si>
    <t>NORLAN DOWELL VALE DE BRITO</t>
  </si>
  <si>
    <t>3</t>
  </si>
  <si>
    <t>Empregados: 2</t>
  </si>
  <si>
    <t>Total:</t>
  </si>
  <si>
    <t>3-FISCALIZAÇÃO</t>
  </si>
  <si>
    <t>PEDRO DIOGO PEIXOTO DANTAS</t>
  </si>
  <si>
    <t>22</t>
  </si>
  <si>
    <t>THYAGO ARON TORRES SANTOS</t>
  </si>
  <si>
    <t>29</t>
  </si>
  <si>
    <t>4-ATENDIMENTO</t>
  </si>
  <si>
    <t>LUIZ ALBERTO MEDEIROS DE SA</t>
  </si>
  <si>
    <t>15</t>
  </si>
  <si>
    <t>MANOEL BUARQUE FILHO</t>
  </si>
  <si>
    <t>21</t>
  </si>
  <si>
    <t>Todos geral: 6</t>
  </si>
  <si>
    <t>Sistema licenciado para LESSA &amp; MOURA CONTABILIDADE E CONSULTORIA EMPRESARIAL S/C</t>
  </si>
  <si>
    <t>Função</t>
  </si>
  <si>
    <t>GERENTE ADM/FINANCEIRO</t>
  </si>
  <si>
    <t>DIRETOR GERAL</t>
  </si>
  <si>
    <t>ANALISTA DE FISCALIZAÇÃO</t>
  </si>
  <si>
    <t>GERENTE TECNICO</t>
  </si>
  <si>
    <t>ACESSOR ESPECIAL</t>
  </si>
  <si>
    <t>ASSIST. DE REGISTRO E ATENDIMENTO</t>
  </si>
  <si>
    <t>PROVENTOS</t>
  </si>
  <si>
    <t>SALARIO</t>
  </si>
  <si>
    <t>ABONO PECUNIARIO (FERIAS)</t>
  </si>
  <si>
    <t>1/3 ABONO (FERIAS)</t>
  </si>
  <si>
    <t>DESCONTOS</t>
  </si>
  <si>
    <t>ADIANTAMENTO DE FÉRIAS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</si>
</sst>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4"/>
      <name val="Arial"/>
      <family val="2"/>
    </font>
    <font>
      <sz val="16"/>
      <name val="Arial"/>
      <family val="2"/>
    </font>
    <font>
      <sz val="16"/>
      <color indexed="8"/>
      <name val="Tahoma"/>
      <family val="2"/>
    </font>
    <font>
      <b/>
      <sz val="18"/>
      <color indexed="8"/>
      <name val="Tahoma"/>
      <family val="2"/>
    </font>
    <font>
      <sz val="18"/>
      <name val="Arial"/>
      <family val="2"/>
    </font>
    <font>
      <sz val="18"/>
      <color indexed="8"/>
      <name val="Tahoma"/>
      <family val="2"/>
    </font>
    <font>
      <sz val="24"/>
      <color indexed="8"/>
      <name val="Tahoma"/>
      <family val="2"/>
    </font>
    <font>
      <sz val="24"/>
      <name val="Arial"/>
      <family val="2"/>
    </font>
    <font>
      <b/>
      <sz val="24"/>
      <color indexed="8"/>
      <name val="Tahoma"/>
      <family val="2"/>
    </font>
    <font>
      <b/>
      <sz val="2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/>
    <xf numFmtId="0" fontId="8" fillId="2" borderId="0" xfId="0" applyFont="1" applyFill="1"/>
    <xf numFmtId="0" fontId="7" fillId="2" borderId="0" xfId="0" applyFont="1" applyFill="1" applyAlignment="1">
      <alignment horizontal="right" vertical="top" wrapText="1"/>
    </xf>
    <xf numFmtId="0" fontId="8" fillId="0" borderId="1" xfId="0" applyFont="1" applyBorder="1"/>
    <xf numFmtId="0" fontId="9" fillId="0" borderId="2" xfId="0" applyFont="1" applyBorder="1" applyAlignment="1">
      <alignment horizontal="right" vertical="top" wrapText="1"/>
    </xf>
    <xf numFmtId="0" fontId="8" fillId="0" borderId="2" xfId="0" applyFont="1" applyBorder="1"/>
    <xf numFmtId="0" fontId="9" fillId="0" borderId="3" xfId="0" applyFont="1" applyBorder="1" applyAlignment="1">
      <alignment vertical="top" wrapText="1"/>
    </xf>
    <xf numFmtId="0" fontId="8" fillId="0" borderId="3" xfId="0" applyFont="1" applyBorder="1"/>
    <xf numFmtId="0" fontId="8" fillId="0" borderId="0" xfId="0" applyFont="1"/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2" fontId="7" fillId="2" borderId="0" xfId="0" applyNumberFormat="1" applyFont="1" applyFill="1" applyAlignment="1">
      <alignment horizontal="right" vertical="top" wrapText="1"/>
    </xf>
    <xf numFmtId="4" fontId="7" fillId="0" borderId="1" xfId="0" applyNumberFormat="1" applyFont="1" applyBorder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0" fontId="0" fillId="2" borderId="0" xfId="0" applyFill="1"/>
    <xf numFmtId="0" fontId="7" fillId="2" borderId="0" xfId="0" applyFont="1" applyFill="1" applyAlignment="1">
      <alignment horizontal="right" vertical="top" wrapText="1"/>
    </xf>
    <xf numFmtId="0" fontId="7" fillId="2" borderId="0" xfId="0" applyFont="1" applyFill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7" fillId="2" borderId="0" xfId="0" applyNumberFormat="1" applyFont="1" applyFill="1" applyAlignment="1">
      <alignment horizontal="right" vertical="top" wrapText="1"/>
    </xf>
    <xf numFmtId="17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2" fontId="7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4"/>
  <sheetViews>
    <sheetView showGridLines="0" tabSelected="1" view="pageBreakPreview" topLeftCell="H1" zoomScale="35" zoomScaleNormal="72" zoomScaleSheetLayoutView="35" workbookViewId="0">
      <selection activeCell="A54" sqref="A54:AL54"/>
    </sheetView>
  </sheetViews>
  <sheetFormatPr defaultRowHeight="13.2"/>
  <cols>
    <col min="1" max="2" width="1.88671875" customWidth="1"/>
    <col min="3" max="3" width="2.109375" customWidth="1"/>
    <col min="4" max="4" width="15.109375" customWidth="1"/>
    <col min="5" max="5" width="7.6640625" customWidth="1"/>
    <col min="6" max="6" width="6.88671875" customWidth="1"/>
    <col min="7" max="7" width="6.44140625" customWidth="1"/>
    <col min="8" max="8" width="1" customWidth="1"/>
    <col min="9" max="9" width="1.88671875" customWidth="1"/>
    <col min="10" max="10" width="74.33203125" customWidth="1"/>
    <col min="11" max="11" width="6.88671875" customWidth="1"/>
    <col min="12" max="12" width="96.6640625" customWidth="1"/>
    <col min="13" max="13" width="18.33203125" customWidth="1"/>
    <col min="14" max="14" width="1.88671875" customWidth="1"/>
    <col min="15" max="15" width="2.44140625" customWidth="1"/>
    <col min="16" max="16" width="20.5546875" customWidth="1"/>
    <col min="17" max="17" width="3.109375" customWidth="1"/>
    <col min="18" max="18" width="0.33203125" customWidth="1"/>
    <col min="19" max="19" width="1.33203125" hidden="1" customWidth="1"/>
    <col min="20" max="20" width="6.33203125" customWidth="1"/>
    <col min="21" max="21" width="18.109375" customWidth="1"/>
    <col min="22" max="22" width="1" customWidth="1"/>
    <col min="23" max="23" width="1.33203125" customWidth="1"/>
    <col min="24" max="24" width="9.5546875" customWidth="1"/>
    <col min="25" max="25" width="11.5546875" customWidth="1"/>
    <col min="26" max="26" width="1.88671875" customWidth="1"/>
    <col min="27" max="27" width="9" customWidth="1"/>
    <col min="28" max="28" width="12.109375" customWidth="1"/>
    <col min="29" max="29" width="1.88671875" customWidth="1"/>
    <col min="30" max="30" width="7.5546875" customWidth="1"/>
    <col min="31" max="31" width="21" customWidth="1"/>
    <col min="32" max="32" width="8.5546875" customWidth="1"/>
    <col min="33" max="33" width="2.33203125" customWidth="1"/>
    <col min="34" max="34" width="22.109375" customWidth="1"/>
    <col min="35" max="35" width="8.5546875" customWidth="1"/>
    <col min="36" max="36" width="21.88671875" customWidth="1"/>
    <col min="37" max="37" width="5" customWidth="1"/>
    <col min="38" max="38" width="0.88671875" customWidth="1"/>
  </cols>
  <sheetData>
    <row r="1" spans="1:38" ht="30" customHeight="1">
      <c r="A1" s="37" t="s">
        <v>1</v>
      </c>
      <c r="B1" s="37"/>
      <c r="C1" s="37"/>
      <c r="D1" s="37"/>
      <c r="E1" s="37"/>
      <c r="F1" s="37"/>
      <c r="G1" s="37"/>
      <c r="H1" s="5"/>
      <c r="I1" s="37" t="s">
        <v>0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</row>
    <row r="2" spans="1:38" ht="30.75" customHeight="1">
      <c r="A2" s="38" t="s">
        <v>3</v>
      </c>
      <c r="B2" s="38"/>
      <c r="C2" s="38"/>
      <c r="D2" s="38"/>
      <c r="E2" s="38"/>
      <c r="F2" s="38"/>
      <c r="G2" s="38"/>
      <c r="H2" s="5"/>
      <c r="I2" s="38" t="s">
        <v>2</v>
      </c>
      <c r="J2" s="38"/>
      <c r="K2" s="38"/>
      <c r="L2" s="38"/>
      <c r="M2" s="3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4"/>
    </row>
    <row r="3" spans="1:38" ht="28.5" customHeight="1">
      <c r="A3" s="38" t="s">
        <v>5</v>
      </c>
      <c r="B3" s="38"/>
      <c r="C3" s="38"/>
      <c r="D3" s="38"/>
      <c r="E3" s="38"/>
      <c r="F3" s="38"/>
      <c r="G3" s="38"/>
      <c r="H3" s="5"/>
      <c r="I3" s="38" t="s">
        <v>4</v>
      </c>
      <c r="J3" s="38"/>
      <c r="K3" s="38"/>
      <c r="L3" s="38"/>
      <c r="M3" s="38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  <c r="AL3" s="4"/>
    </row>
    <row r="4" spans="1:38" ht="27.75" customHeight="1">
      <c r="A4" s="38" t="s">
        <v>6</v>
      </c>
      <c r="B4" s="38"/>
      <c r="C4" s="38"/>
      <c r="D4" s="38"/>
      <c r="E4" s="38"/>
      <c r="F4" s="38"/>
      <c r="G4" s="38"/>
      <c r="H4" s="5"/>
      <c r="I4" s="42">
        <v>43101</v>
      </c>
      <c r="J4" s="38"/>
      <c r="K4" s="38"/>
      <c r="L4" s="38"/>
      <c r="M4" s="38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37.5" customHeight="1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ht="13.3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36.9" customHeight="1" thickBot="1">
      <c r="A8" s="36" t="s">
        <v>16</v>
      </c>
      <c r="B8" s="36"/>
      <c r="C8" s="36"/>
      <c r="D8" s="36"/>
      <c r="E8" s="10"/>
      <c r="F8" s="44" t="s">
        <v>8</v>
      </c>
      <c r="G8" s="44"/>
      <c r="H8" s="44"/>
      <c r="I8" s="44"/>
      <c r="J8" s="44"/>
      <c r="K8" s="35" t="s">
        <v>41</v>
      </c>
      <c r="L8" s="35"/>
      <c r="M8" s="10"/>
      <c r="N8" s="10"/>
      <c r="O8" s="36" t="s">
        <v>15</v>
      </c>
      <c r="P8" s="36"/>
      <c r="Q8" s="10"/>
      <c r="R8" s="9"/>
      <c r="S8" s="10"/>
      <c r="T8" s="10"/>
      <c r="U8" s="9" t="s">
        <v>14</v>
      </c>
      <c r="V8" s="10"/>
      <c r="W8" s="10"/>
      <c r="X8" s="36" t="s">
        <v>13</v>
      </c>
      <c r="Y8" s="36"/>
      <c r="Z8" s="10"/>
      <c r="AA8" s="36" t="s">
        <v>12</v>
      </c>
      <c r="AB8" s="36"/>
      <c r="AC8" s="10"/>
      <c r="AD8" s="10"/>
      <c r="AE8" s="9" t="s">
        <v>10</v>
      </c>
      <c r="AF8" s="10"/>
      <c r="AG8" s="10"/>
      <c r="AH8" s="9" t="s">
        <v>9</v>
      </c>
      <c r="AI8" s="10"/>
      <c r="AJ8" s="9" t="s">
        <v>11</v>
      </c>
      <c r="AK8" s="5"/>
      <c r="AL8" s="2"/>
    </row>
    <row r="9" spans="1:38" ht="36.9" customHeight="1">
      <c r="A9" s="39" t="s">
        <v>17</v>
      </c>
      <c r="B9" s="39"/>
      <c r="C9" s="39"/>
      <c r="D9" s="39"/>
      <c r="E9" s="39"/>
      <c r="F9" s="39"/>
      <c r="G9" s="39" t="s">
        <v>18</v>
      </c>
      <c r="H9" s="39"/>
      <c r="I9" s="39"/>
      <c r="J9" s="3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/>
      <c r="AC9" s="12"/>
      <c r="AD9" s="12"/>
      <c r="AE9" s="12"/>
      <c r="AF9" s="12"/>
      <c r="AG9" s="12"/>
      <c r="AH9" s="12"/>
      <c r="AI9" s="12"/>
      <c r="AJ9" s="12"/>
      <c r="AK9" s="5"/>
      <c r="AL9" s="2"/>
    </row>
    <row r="10" spans="1:38" ht="36.9" customHeight="1">
      <c r="A10" s="40" t="s">
        <v>19</v>
      </c>
      <c r="B10" s="40"/>
      <c r="C10" s="40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"/>
      <c r="AL10" s="2"/>
    </row>
    <row r="11" spans="1:38" ht="36.9" customHeight="1">
      <c r="A11" s="13"/>
      <c r="B11" s="13"/>
      <c r="C11" s="40" t="s">
        <v>20</v>
      </c>
      <c r="D11" s="40"/>
      <c r="E11" s="40"/>
      <c r="F11" s="40"/>
      <c r="G11" s="40"/>
      <c r="H11" s="40"/>
      <c r="I11" s="40"/>
      <c r="J11" s="13"/>
      <c r="K11" s="13"/>
      <c r="L11" s="13"/>
      <c r="M11" s="13"/>
      <c r="N11" s="13"/>
      <c r="O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5"/>
      <c r="AL11" s="2"/>
    </row>
    <row r="12" spans="1:38" ht="36.9" customHeight="1">
      <c r="A12" s="33" t="s">
        <v>23</v>
      </c>
      <c r="B12" s="33"/>
      <c r="C12" s="33"/>
      <c r="D12" s="33"/>
      <c r="E12" s="6"/>
      <c r="F12" s="34" t="s">
        <v>22</v>
      </c>
      <c r="G12" s="34"/>
      <c r="H12" s="34"/>
      <c r="I12" s="34"/>
      <c r="J12" s="34"/>
      <c r="K12" s="34" t="s">
        <v>42</v>
      </c>
      <c r="L12" s="34"/>
      <c r="M12" s="15"/>
      <c r="N12" s="6"/>
      <c r="O12" s="41">
        <v>5635</v>
      </c>
      <c r="P12" s="33"/>
      <c r="Q12" s="6"/>
      <c r="R12" s="6"/>
      <c r="S12" s="6"/>
      <c r="T12" s="33" t="s">
        <v>21</v>
      </c>
      <c r="U12" s="33"/>
      <c r="V12" s="33"/>
      <c r="W12" s="6"/>
      <c r="X12" s="33">
        <v>619.85</v>
      </c>
      <c r="Y12" s="33"/>
      <c r="Z12" s="6"/>
      <c r="AA12" s="33">
        <v>509.81</v>
      </c>
      <c r="AB12" s="33"/>
      <c r="AC12" s="6"/>
      <c r="AD12" s="33" t="s">
        <v>21</v>
      </c>
      <c r="AE12" s="33"/>
      <c r="AF12" s="6"/>
      <c r="AG12" s="41">
        <v>4505.34</v>
      </c>
      <c r="AH12" s="33"/>
      <c r="AI12" s="6"/>
      <c r="AJ12" s="17">
        <v>450.8</v>
      </c>
      <c r="AK12" s="5"/>
      <c r="AL12" s="2"/>
    </row>
    <row r="13" spans="1:38" ht="36.9" customHeight="1">
      <c r="A13" s="27"/>
      <c r="B13" s="27"/>
      <c r="C13" s="27"/>
      <c r="D13" s="27"/>
      <c r="E13" s="6"/>
      <c r="F13" s="34" t="s">
        <v>48</v>
      </c>
      <c r="G13" s="34"/>
      <c r="H13" s="34"/>
      <c r="I13" s="34"/>
      <c r="J13" s="34"/>
      <c r="K13" s="26"/>
      <c r="L13" s="26"/>
      <c r="M13" s="15"/>
      <c r="N13" s="6"/>
      <c r="O13" s="28"/>
      <c r="P13" s="27"/>
      <c r="Q13" s="6"/>
      <c r="R13" s="6"/>
      <c r="S13" s="6"/>
      <c r="T13" s="27"/>
      <c r="U13" s="52" t="s">
        <v>52</v>
      </c>
      <c r="V13" s="52"/>
      <c r="W13" s="52"/>
      <c r="X13" s="52"/>
      <c r="Y13" s="27"/>
      <c r="Z13" s="6"/>
      <c r="AA13" s="32"/>
      <c r="AB13" s="32"/>
      <c r="AC13" s="32"/>
      <c r="AD13" s="32"/>
      <c r="AE13" s="27"/>
      <c r="AF13" s="6"/>
      <c r="AG13" s="28"/>
      <c r="AH13" s="27"/>
      <c r="AI13" s="6"/>
      <c r="AJ13" s="17"/>
      <c r="AK13" s="5"/>
      <c r="AL13" s="2"/>
    </row>
    <row r="14" spans="1:38" ht="36.9" customHeight="1">
      <c r="A14" s="27"/>
      <c r="B14" s="27"/>
      <c r="C14" s="27"/>
      <c r="D14" s="27"/>
      <c r="E14" s="6"/>
      <c r="F14" s="34" t="s">
        <v>49</v>
      </c>
      <c r="G14" s="34"/>
      <c r="H14" s="34"/>
      <c r="I14" s="34"/>
      <c r="J14" s="34"/>
      <c r="K14" s="26">
        <v>31</v>
      </c>
      <c r="L14" s="26"/>
      <c r="M14" s="15"/>
      <c r="N14" s="6"/>
      <c r="O14" s="28">
        <v>0</v>
      </c>
      <c r="P14" s="31">
        <v>5635</v>
      </c>
      <c r="Q14" s="6"/>
      <c r="R14" s="6"/>
      <c r="S14" s="6"/>
      <c r="T14" s="27"/>
      <c r="U14" s="52" t="s">
        <v>53</v>
      </c>
      <c r="V14" s="52"/>
      <c r="W14" s="52"/>
      <c r="X14" s="52"/>
      <c r="Y14" s="52"/>
      <c r="Z14" s="52"/>
      <c r="AA14" s="52"/>
      <c r="AB14" s="52"/>
      <c r="AC14" s="52"/>
      <c r="AD14" s="52"/>
      <c r="AE14" s="28">
        <v>484.73</v>
      </c>
      <c r="AF14" s="6"/>
      <c r="AG14" s="28"/>
      <c r="AH14" s="27"/>
      <c r="AI14" s="6"/>
      <c r="AJ14" s="17"/>
      <c r="AK14" s="5"/>
      <c r="AL14" s="2"/>
    </row>
    <row r="15" spans="1:38" ht="36.9" customHeight="1">
      <c r="A15" s="27"/>
      <c r="B15" s="27"/>
      <c r="C15" s="27"/>
      <c r="D15" s="27"/>
      <c r="E15" s="6"/>
      <c r="F15" s="34" t="s">
        <v>50</v>
      </c>
      <c r="G15" s="34"/>
      <c r="H15" s="34"/>
      <c r="I15" s="34"/>
      <c r="J15" s="34"/>
      <c r="K15" s="30">
        <v>2</v>
      </c>
      <c r="L15" s="30"/>
      <c r="M15" s="15"/>
      <c r="N15" s="6"/>
      <c r="O15" s="31"/>
      <c r="P15" s="29">
        <v>363.55</v>
      </c>
      <c r="Q15" s="6"/>
      <c r="R15" s="6"/>
      <c r="S15" s="6"/>
      <c r="T15" s="27"/>
      <c r="U15" s="27"/>
      <c r="V15" s="27"/>
      <c r="W15" s="6"/>
      <c r="X15" s="27"/>
      <c r="Y15" s="27"/>
      <c r="Z15" s="6"/>
      <c r="AA15" s="27"/>
      <c r="AB15" s="27"/>
      <c r="AC15" s="6"/>
      <c r="AD15" s="27"/>
      <c r="AE15" s="27"/>
      <c r="AF15" s="6"/>
      <c r="AG15" s="28"/>
      <c r="AH15" s="27"/>
      <c r="AI15" s="6"/>
      <c r="AJ15" s="17"/>
      <c r="AK15" s="5"/>
      <c r="AL15" s="2"/>
    </row>
    <row r="16" spans="1:38" ht="36.9" customHeight="1">
      <c r="A16" s="27"/>
      <c r="B16" s="27"/>
      <c r="C16" s="27"/>
      <c r="D16" s="27"/>
      <c r="E16" s="6"/>
      <c r="F16" s="34" t="s">
        <v>51</v>
      </c>
      <c r="G16" s="34"/>
      <c r="H16" s="34"/>
      <c r="I16" s="34"/>
      <c r="J16" s="34"/>
      <c r="K16" s="30">
        <v>2</v>
      </c>
      <c r="L16" s="30"/>
      <c r="M16" s="15"/>
      <c r="N16" s="6"/>
      <c r="O16" s="31"/>
      <c r="P16" s="29">
        <v>121.18</v>
      </c>
      <c r="Q16" s="6"/>
      <c r="R16" s="6"/>
      <c r="S16" s="6"/>
      <c r="T16" s="27"/>
      <c r="U16" s="27"/>
      <c r="V16" s="27"/>
      <c r="W16" s="6"/>
      <c r="X16" s="27"/>
      <c r="Y16" s="27"/>
      <c r="Z16" s="6"/>
      <c r="AA16" s="27"/>
      <c r="AB16" s="27"/>
      <c r="AC16" s="6"/>
      <c r="AD16" s="27"/>
      <c r="AE16" s="27"/>
      <c r="AF16" s="6"/>
      <c r="AG16" s="28"/>
      <c r="AH16" s="27"/>
      <c r="AI16" s="6"/>
      <c r="AJ16" s="17"/>
      <c r="AK16" s="5"/>
      <c r="AL16" s="2"/>
    </row>
    <row r="17" spans="1:38" ht="36.9" customHeight="1">
      <c r="A17" s="27"/>
      <c r="B17" s="27"/>
      <c r="C17" s="27"/>
      <c r="D17" s="27"/>
      <c r="E17" s="6"/>
      <c r="F17" s="34"/>
      <c r="G17" s="34"/>
      <c r="H17" s="34"/>
      <c r="I17" s="34"/>
      <c r="J17" s="34"/>
      <c r="K17" s="26"/>
      <c r="L17" s="26"/>
      <c r="M17" s="15"/>
      <c r="N17" s="6"/>
      <c r="O17" s="28"/>
      <c r="P17" s="27"/>
      <c r="Q17" s="6"/>
      <c r="R17" s="6"/>
      <c r="S17" s="6"/>
      <c r="T17" s="27"/>
      <c r="U17" s="27"/>
      <c r="V17" s="27"/>
      <c r="W17" s="6"/>
      <c r="X17" s="27"/>
      <c r="Y17" s="27"/>
      <c r="Z17" s="6"/>
      <c r="AA17" s="27"/>
      <c r="AB17" s="27"/>
      <c r="AC17" s="6"/>
      <c r="AD17" s="27"/>
      <c r="AE17" s="27"/>
      <c r="AF17" s="6"/>
      <c r="AG17" s="28"/>
      <c r="AH17" s="27"/>
      <c r="AI17" s="6"/>
      <c r="AJ17" s="17"/>
      <c r="AK17" s="5"/>
      <c r="AL17" s="2"/>
    </row>
    <row r="18" spans="1:38" ht="36.9" customHeight="1">
      <c r="A18" s="48" t="s">
        <v>24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5"/>
      <c r="AL18" s="2"/>
    </row>
    <row r="19" spans="1:38" ht="36.9" customHeight="1">
      <c r="A19" s="40" t="s">
        <v>19</v>
      </c>
      <c r="B19" s="40"/>
      <c r="C19" s="40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5"/>
      <c r="AL19" s="2"/>
    </row>
    <row r="20" spans="1:38" ht="36.9" customHeight="1">
      <c r="A20" s="33" t="s">
        <v>26</v>
      </c>
      <c r="B20" s="33"/>
      <c r="C20" s="33"/>
      <c r="D20" s="33"/>
      <c r="E20" s="6"/>
      <c r="F20" s="34" t="s">
        <v>25</v>
      </c>
      <c r="G20" s="34"/>
      <c r="H20" s="34"/>
      <c r="I20" s="34"/>
      <c r="J20" s="34"/>
      <c r="K20" s="34" t="s">
        <v>43</v>
      </c>
      <c r="L20" s="34"/>
      <c r="M20" s="15"/>
      <c r="N20" s="6"/>
      <c r="O20" s="41">
        <v>6650</v>
      </c>
      <c r="P20" s="33"/>
      <c r="Q20" s="6"/>
      <c r="R20" s="6"/>
      <c r="S20" s="6"/>
      <c r="T20" s="33" t="s">
        <v>21</v>
      </c>
      <c r="U20" s="33"/>
      <c r="V20" s="33"/>
      <c r="W20" s="6"/>
      <c r="X20" s="33">
        <v>621.03</v>
      </c>
      <c r="Y20" s="33"/>
      <c r="Z20" s="6"/>
      <c r="AA20" s="33">
        <v>788.61</v>
      </c>
      <c r="AB20" s="33"/>
      <c r="AC20" s="6"/>
      <c r="AD20" s="33" t="s">
        <v>21</v>
      </c>
      <c r="AE20" s="33"/>
      <c r="AF20" s="6"/>
      <c r="AG20" s="41">
        <v>5240.3599999999997</v>
      </c>
      <c r="AH20" s="33"/>
      <c r="AI20" s="6"/>
      <c r="AJ20" s="17">
        <v>532</v>
      </c>
      <c r="AK20" s="5"/>
      <c r="AL20" s="2"/>
    </row>
    <row r="21" spans="1:38" ht="36.9" customHeight="1">
      <c r="A21" s="27"/>
      <c r="B21" s="27"/>
      <c r="C21" s="27"/>
      <c r="D21" s="27"/>
      <c r="E21" s="6"/>
      <c r="F21" s="34" t="s">
        <v>48</v>
      </c>
      <c r="G21" s="34"/>
      <c r="H21" s="34"/>
      <c r="I21" s="34"/>
      <c r="J21" s="34"/>
      <c r="K21" s="26"/>
      <c r="L21" s="26"/>
      <c r="M21" s="15"/>
      <c r="N21" s="6"/>
      <c r="O21" s="28"/>
      <c r="P21" s="27"/>
      <c r="Q21" s="6"/>
      <c r="R21" s="6"/>
      <c r="S21" s="6"/>
      <c r="T21" s="27"/>
      <c r="U21" s="52" t="s">
        <v>52</v>
      </c>
      <c r="V21" s="52"/>
      <c r="W21" s="52"/>
      <c r="X21" s="52"/>
      <c r="Y21" s="27"/>
      <c r="Z21" s="6"/>
      <c r="AA21" s="32"/>
      <c r="AB21" s="32"/>
      <c r="AC21" s="32"/>
      <c r="AD21" s="32"/>
      <c r="AE21" s="27"/>
      <c r="AF21" s="6"/>
      <c r="AG21" s="28"/>
      <c r="AH21" s="27"/>
      <c r="AI21" s="6"/>
      <c r="AJ21" s="17"/>
      <c r="AK21" s="5"/>
      <c r="AL21" s="2"/>
    </row>
    <row r="22" spans="1:38" ht="36.9" customHeight="1">
      <c r="A22" s="27"/>
      <c r="B22" s="27"/>
      <c r="C22" s="27"/>
      <c r="D22" s="27"/>
      <c r="E22" s="6"/>
      <c r="F22" s="34" t="s">
        <v>49</v>
      </c>
      <c r="G22" s="34"/>
      <c r="H22" s="34"/>
      <c r="I22" s="34"/>
      <c r="J22" s="34"/>
      <c r="K22" s="26">
        <v>31</v>
      </c>
      <c r="L22" s="26"/>
      <c r="M22" s="15"/>
      <c r="N22" s="6"/>
      <c r="O22" s="28"/>
      <c r="P22" s="31">
        <v>6650</v>
      </c>
      <c r="Q22" s="6"/>
      <c r="R22" s="6"/>
      <c r="S22" s="6"/>
      <c r="T22" s="27"/>
      <c r="U22" s="52" t="s">
        <v>53</v>
      </c>
      <c r="V22" s="52"/>
      <c r="W22" s="52"/>
      <c r="X22" s="52"/>
      <c r="Y22" s="52"/>
      <c r="Z22" s="52"/>
      <c r="AA22" s="52"/>
      <c r="AB22" s="52"/>
      <c r="AC22" s="52"/>
      <c r="AD22" s="52"/>
      <c r="AE22" s="31">
        <v>572.04</v>
      </c>
      <c r="AF22" s="6"/>
      <c r="AG22" s="28"/>
      <c r="AH22" s="27"/>
      <c r="AI22" s="6"/>
      <c r="AJ22" s="17"/>
      <c r="AK22" s="5"/>
      <c r="AL22" s="2"/>
    </row>
    <row r="23" spans="1:38" ht="36.9" customHeight="1">
      <c r="A23" s="27"/>
      <c r="B23" s="27"/>
      <c r="C23" s="27"/>
      <c r="D23" s="27"/>
      <c r="E23" s="6"/>
      <c r="F23" s="34" t="s">
        <v>50</v>
      </c>
      <c r="G23" s="34"/>
      <c r="H23" s="34"/>
      <c r="I23" s="34"/>
      <c r="J23" s="34"/>
      <c r="K23" s="30">
        <v>2</v>
      </c>
      <c r="L23" s="30"/>
      <c r="M23" s="15"/>
      <c r="N23" s="6"/>
      <c r="O23" s="31"/>
      <c r="P23" s="29">
        <v>429.03</v>
      </c>
      <c r="Q23" s="6"/>
      <c r="R23" s="6"/>
      <c r="S23" s="6"/>
      <c r="T23" s="27"/>
      <c r="U23" s="27"/>
      <c r="V23" s="27"/>
      <c r="W23" s="6"/>
      <c r="X23" s="27"/>
      <c r="Y23" s="27"/>
      <c r="Z23" s="6"/>
      <c r="AA23" s="27"/>
      <c r="AB23" s="27"/>
      <c r="AC23" s="6"/>
      <c r="AD23" s="27"/>
      <c r="AE23" s="27"/>
      <c r="AF23" s="6"/>
      <c r="AG23" s="28"/>
      <c r="AH23" s="27"/>
      <c r="AI23" s="6"/>
      <c r="AJ23" s="17"/>
      <c r="AK23" s="5"/>
      <c r="AL23" s="2"/>
    </row>
    <row r="24" spans="1:38" ht="36.9" customHeight="1">
      <c r="A24" s="27"/>
      <c r="B24" s="27"/>
      <c r="C24" s="27"/>
      <c r="D24" s="27"/>
      <c r="E24" s="6"/>
      <c r="F24" s="34" t="s">
        <v>51</v>
      </c>
      <c r="G24" s="34"/>
      <c r="H24" s="34"/>
      <c r="I24" s="34"/>
      <c r="J24" s="34"/>
      <c r="K24" s="30">
        <v>2</v>
      </c>
      <c r="L24" s="30"/>
      <c r="M24" s="15"/>
      <c r="N24" s="6"/>
      <c r="O24" s="31"/>
      <c r="P24" s="29">
        <v>143.01</v>
      </c>
      <c r="Q24" s="6"/>
      <c r="R24" s="6"/>
      <c r="S24" s="6"/>
      <c r="T24" s="27"/>
      <c r="U24" s="27"/>
      <c r="V24" s="27"/>
      <c r="W24" s="6"/>
      <c r="X24" s="27"/>
      <c r="Y24" s="27"/>
      <c r="Z24" s="6"/>
      <c r="AA24" s="27"/>
      <c r="AB24" s="27"/>
      <c r="AC24" s="6"/>
      <c r="AD24" s="27"/>
      <c r="AE24" s="27"/>
      <c r="AF24" s="6"/>
      <c r="AG24" s="28"/>
      <c r="AH24" s="27"/>
      <c r="AI24" s="6"/>
      <c r="AJ24" s="17"/>
      <c r="AK24" s="5"/>
      <c r="AL24" s="2"/>
    </row>
    <row r="25" spans="1:38" ht="36.9" customHeight="1">
      <c r="A25" s="27"/>
      <c r="B25" s="27"/>
      <c r="C25" s="27"/>
      <c r="D25" s="27"/>
      <c r="E25" s="6"/>
      <c r="F25" s="34"/>
      <c r="G25" s="34"/>
      <c r="H25" s="34"/>
      <c r="I25" s="34"/>
      <c r="J25" s="34"/>
      <c r="K25" s="26"/>
      <c r="L25" s="26"/>
      <c r="M25" s="15"/>
      <c r="N25" s="6"/>
      <c r="O25" s="28"/>
      <c r="P25" s="27"/>
      <c r="Q25" s="6"/>
      <c r="R25" s="6"/>
      <c r="S25" s="6"/>
      <c r="T25" s="27"/>
      <c r="U25" s="27"/>
      <c r="V25" s="27"/>
      <c r="W25" s="6"/>
      <c r="X25" s="27"/>
      <c r="Y25" s="27"/>
      <c r="Z25" s="6"/>
      <c r="AA25" s="27"/>
      <c r="AB25" s="27"/>
      <c r="AC25" s="6"/>
      <c r="AD25" s="27"/>
      <c r="AE25" s="27"/>
      <c r="AF25" s="6"/>
      <c r="AG25" s="28"/>
      <c r="AH25" s="27"/>
      <c r="AI25" s="6"/>
      <c r="AJ25" s="17"/>
      <c r="AK25" s="5"/>
      <c r="AL25" s="2"/>
    </row>
    <row r="26" spans="1:38" ht="36.9" customHeight="1">
      <c r="A26" s="27"/>
      <c r="B26" s="27"/>
      <c r="C26" s="27"/>
      <c r="D26" s="27"/>
      <c r="E26" s="6"/>
      <c r="F26" s="34"/>
      <c r="G26" s="34"/>
      <c r="H26" s="34"/>
      <c r="I26" s="34"/>
      <c r="J26" s="34"/>
      <c r="K26" s="26"/>
      <c r="L26" s="26"/>
      <c r="M26" s="15"/>
      <c r="N26" s="6"/>
      <c r="O26" s="28"/>
      <c r="P26" s="27"/>
      <c r="Q26" s="6"/>
      <c r="R26" s="6"/>
      <c r="S26" s="6"/>
      <c r="T26" s="27"/>
      <c r="U26" s="27"/>
      <c r="V26" s="27"/>
      <c r="W26" s="6"/>
      <c r="X26" s="27"/>
      <c r="Y26" s="27"/>
      <c r="Z26" s="6"/>
      <c r="AA26" s="27"/>
      <c r="AB26" s="27"/>
      <c r="AC26" s="6"/>
      <c r="AD26" s="27"/>
      <c r="AE26" s="27"/>
      <c r="AF26" s="6"/>
      <c r="AG26" s="28"/>
      <c r="AH26" s="27"/>
      <c r="AI26" s="6"/>
      <c r="AJ26" s="17"/>
      <c r="AK26" s="5"/>
      <c r="AL26" s="2"/>
    </row>
    <row r="27" spans="1:38" ht="36.9" customHeight="1">
      <c r="A27" s="27"/>
      <c r="B27" s="27"/>
      <c r="C27" s="27"/>
      <c r="D27" s="27"/>
      <c r="E27" s="6"/>
      <c r="F27" s="34"/>
      <c r="G27" s="34"/>
      <c r="H27" s="34"/>
      <c r="I27" s="34"/>
      <c r="J27" s="34"/>
      <c r="K27" s="26"/>
      <c r="L27" s="26"/>
      <c r="M27" s="15"/>
      <c r="N27" s="6"/>
      <c r="O27" s="28"/>
      <c r="P27" s="27"/>
      <c r="Q27" s="6"/>
      <c r="R27" s="6"/>
      <c r="S27" s="6"/>
      <c r="T27" s="27"/>
      <c r="U27" s="27"/>
      <c r="V27" s="27"/>
      <c r="W27" s="6"/>
      <c r="X27" s="27"/>
      <c r="Y27" s="27"/>
      <c r="Z27" s="6"/>
      <c r="AA27" s="27"/>
      <c r="AB27" s="27"/>
      <c r="AC27" s="6"/>
      <c r="AD27" s="27"/>
      <c r="AE27" s="27"/>
      <c r="AF27" s="6"/>
      <c r="AG27" s="28"/>
      <c r="AH27" s="27"/>
      <c r="AI27" s="6"/>
      <c r="AJ27" s="17"/>
      <c r="AK27" s="5"/>
      <c r="AL27" s="2"/>
    </row>
    <row r="28" spans="1:38" ht="36.9" customHeight="1">
      <c r="A28" s="7"/>
      <c r="B28" s="7"/>
      <c r="C28" s="7"/>
      <c r="D28" s="7"/>
      <c r="E28" s="6"/>
      <c r="F28" s="34"/>
      <c r="G28" s="34"/>
      <c r="H28" s="34"/>
      <c r="I28" s="34"/>
      <c r="J28" s="34"/>
      <c r="K28" s="14"/>
      <c r="L28" s="14"/>
      <c r="M28" s="15"/>
      <c r="N28" s="6"/>
      <c r="O28" s="19"/>
      <c r="P28" s="7"/>
      <c r="Q28" s="6"/>
      <c r="R28" s="6"/>
      <c r="S28" s="6"/>
      <c r="T28" s="7"/>
      <c r="U28" s="7"/>
      <c r="V28" s="7"/>
      <c r="W28" s="6"/>
      <c r="X28" s="7"/>
      <c r="Y28" s="7"/>
      <c r="Z28" s="6"/>
      <c r="AA28" s="7"/>
      <c r="AB28" s="7"/>
      <c r="AC28" s="6"/>
      <c r="AD28" s="7"/>
      <c r="AE28" s="7"/>
      <c r="AF28" s="6"/>
      <c r="AG28" s="7"/>
      <c r="AH28" s="7"/>
      <c r="AI28" s="6"/>
      <c r="AJ28" s="7"/>
      <c r="AK28" s="5"/>
      <c r="AL28" s="2"/>
    </row>
    <row r="29" spans="1:38" ht="36.9" customHeight="1">
      <c r="A29" s="40" t="s">
        <v>19</v>
      </c>
      <c r="B29" s="40"/>
      <c r="C29" s="40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5"/>
      <c r="AL29" s="2"/>
    </row>
    <row r="30" spans="1:38" ht="36.9" customHeight="1">
      <c r="A30" s="8"/>
      <c r="B30" s="45" t="s">
        <v>27</v>
      </c>
      <c r="C30" s="45"/>
      <c r="D30" s="45"/>
      <c r="E30" s="45"/>
      <c r="F30" s="45"/>
      <c r="G30" s="45"/>
      <c r="H30" s="45"/>
      <c r="I30" s="45"/>
      <c r="J30" s="45"/>
      <c r="K30" s="45"/>
      <c r="L30" s="8"/>
      <c r="M30" s="16" t="s">
        <v>28</v>
      </c>
      <c r="N30" s="8"/>
      <c r="O30" s="46">
        <f>SUM(O12+O20)</f>
        <v>12285</v>
      </c>
      <c r="P30" s="47"/>
      <c r="Q30" s="8"/>
      <c r="R30" s="8"/>
      <c r="S30" s="8"/>
      <c r="T30" s="47" t="s">
        <v>21</v>
      </c>
      <c r="U30" s="47"/>
      <c r="V30" s="47"/>
      <c r="W30" s="8"/>
      <c r="X30" s="47">
        <f>SUM(X12+X20)</f>
        <v>1240.8800000000001</v>
      </c>
      <c r="Y30" s="47"/>
      <c r="Z30" s="8"/>
      <c r="AA30" s="47">
        <f>SUM(AA12+AA20)</f>
        <v>1298.42</v>
      </c>
      <c r="AB30" s="47"/>
      <c r="AC30" s="8"/>
      <c r="AD30" s="46">
        <f>SUM(AE14+AE22)</f>
        <v>1056.77</v>
      </c>
      <c r="AE30" s="47"/>
      <c r="AF30" s="8"/>
      <c r="AG30" s="46">
        <f>SUM(AG12+AG20)</f>
        <v>9745.7000000000007</v>
      </c>
      <c r="AH30" s="47"/>
      <c r="AI30" s="8"/>
      <c r="AJ30" s="20">
        <f>SUM(AJ12+AJ20)</f>
        <v>982.8</v>
      </c>
      <c r="AK30" s="5"/>
      <c r="AL30" s="2"/>
    </row>
    <row r="31" spans="1:38" ht="36.9" customHeight="1">
      <c r="A31" s="40" t="s">
        <v>19</v>
      </c>
      <c r="B31" s="40"/>
      <c r="C31" s="40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5"/>
      <c r="AL31" s="2"/>
    </row>
    <row r="32" spans="1:38" ht="36.9" customHeight="1">
      <c r="A32" s="51" t="s">
        <v>17</v>
      </c>
      <c r="B32" s="51"/>
      <c r="C32" s="51"/>
      <c r="D32" s="51"/>
      <c r="E32" s="51"/>
      <c r="F32" s="51"/>
      <c r="G32" s="51" t="s">
        <v>29</v>
      </c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8"/>
      <c r="AC32" s="8"/>
      <c r="AD32" s="8"/>
      <c r="AE32" s="8"/>
      <c r="AF32" s="8"/>
      <c r="AG32" s="8"/>
      <c r="AH32" s="8"/>
      <c r="AI32" s="8"/>
      <c r="AJ32" s="8"/>
      <c r="AK32" s="5"/>
      <c r="AL32" s="2"/>
    </row>
    <row r="33" spans="1:38" ht="36.9" customHeight="1">
      <c r="A33" s="13"/>
      <c r="B33" s="13"/>
      <c r="C33" s="40" t="s">
        <v>20</v>
      </c>
      <c r="D33" s="40"/>
      <c r="E33" s="40"/>
      <c r="F33" s="40"/>
      <c r="G33" s="40"/>
      <c r="H33" s="40"/>
      <c r="I33" s="40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"/>
      <c r="AL33" s="2"/>
    </row>
    <row r="34" spans="1:38" ht="36.9" customHeight="1">
      <c r="A34" s="33" t="s">
        <v>31</v>
      </c>
      <c r="B34" s="33"/>
      <c r="C34" s="33"/>
      <c r="D34" s="33"/>
      <c r="E34" s="6"/>
      <c r="F34" s="34" t="s">
        <v>30</v>
      </c>
      <c r="G34" s="34"/>
      <c r="H34" s="34"/>
      <c r="I34" s="34"/>
      <c r="J34" s="34"/>
      <c r="K34" s="34" t="s">
        <v>44</v>
      </c>
      <c r="L34" s="34"/>
      <c r="M34" s="15"/>
      <c r="N34" s="6"/>
      <c r="O34" s="41">
        <v>5635</v>
      </c>
      <c r="P34" s="33"/>
      <c r="Q34" s="6"/>
      <c r="R34" s="6"/>
      <c r="S34" s="6"/>
      <c r="T34" s="33" t="s">
        <v>21</v>
      </c>
      <c r="U34" s="33"/>
      <c r="V34" s="33"/>
      <c r="W34" s="6"/>
      <c r="X34" s="33">
        <v>619.85</v>
      </c>
      <c r="Y34" s="33"/>
      <c r="Z34" s="6"/>
      <c r="AA34" s="33">
        <v>509.81</v>
      </c>
      <c r="AB34" s="33"/>
      <c r="AC34" s="6"/>
      <c r="AD34" s="33">
        <v>56.35</v>
      </c>
      <c r="AE34" s="33"/>
      <c r="AF34" s="6"/>
      <c r="AG34" s="41">
        <v>4448.99</v>
      </c>
      <c r="AH34" s="33"/>
      <c r="AI34" s="6"/>
      <c r="AJ34" s="17">
        <v>450.8</v>
      </c>
      <c r="AK34" s="5"/>
      <c r="AL34" s="2"/>
    </row>
    <row r="35" spans="1:38" ht="36.9" customHeight="1">
      <c r="A35" s="22"/>
      <c r="B35" s="22"/>
      <c r="C35" s="22"/>
      <c r="D35" s="22"/>
      <c r="E35" s="6"/>
      <c r="F35" s="21"/>
      <c r="G35" s="21"/>
      <c r="H35" s="21"/>
      <c r="I35" s="21"/>
      <c r="J35" s="21"/>
      <c r="K35" s="21"/>
      <c r="L35" s="21"/>
      <c r="M35" s="15"/>
      <c r="N35" s="6"/>
      <c r="O35" s="23"/>
      <c r="P35" s="22"/>
      <c r="Q35" s="6"/>
      <c r="R35" s="6"/>
      <c r="S35" s="6"/>
      <c r="T35" s="2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22"/>
      <c r="AF35" s="6"/>
      <c r="AG35" s="23"/>
      <c r="AH35" s="22"/>
      <c r="AI35" s="6"/>
      <c r="AJ35" s="17"/>
      <c r="AK35" s="5"/>
      <c r="AL35" s="2"/>
    </row>
    <row r="36" spans="1:38" ht="36.9" customHeight="1">
      <c r="A36" s="48" t="s">
        <v>24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5"/>
      <c r="AL36" s="2"/>
    </row>
    <row r="37" spans="1:38" ht="36.9" customHeight="1">
      <c r="A37" s="40" t="s">
        <v>19</v>
      </c>
      <c r="B37" s="40"/>
      <c r="C37" s="40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5"/>
      <c r="AL37" s="2"/>
    </row>
    <row r="38" spans="1:38" ht="36.9" customHeight="1">
      <c r="A38" s="33" t="s">
        <v>33</v>
      </c>
      <c r="B38" s="33"/>
      <c r="C38" s="33"/>
      <c r="D38" s="33"/>
      <c r="E38" s="6"/>
      <c r="F38" s="34" t="s">
        <v>32</v>
      </c>
      <c r="G38" s="34"/>
      <c r="H38" s="34"/>
      <c r="I38" s="34"/>
      <c r="J38" s="34"/>
      <c r="K38" s="34" t="s">
        <v>45</v>
      </c>
      <c r="L38" s="34"/>
      <c r="M38" s="15"/>
      <c r="N38" s="6"/>
      <c r="O38" s="41">
        <v>5635</v>
      </c>
      <c r="P38" s="33"/>
      <c r="Q38" s="6"/>
      <c r="R38" s="6"/>
      <c r="S38" s="6"/>
      <c r="T38" s="33" t="s">
        <v>21</v>
      </c>
      <c r="U38" s="33"/>
      <c r="V38" s="33"/>
      <c r="W38" s="6"/>
      <c r="X38" s="33">
        <v>619.85</v>
      </c>
      <c r="Y38" s="33"/>
      <c r="Z38" s="6"/>
      <c r="AA38" s="33">
        <v>509.81</v>
      </c>
      <c r="AB38" s="33"/>
      <c r="AC38" s="6"/>
      <c r="AD38" s="41"/>
      <c r="AE38" s="33"/>
      <c r="AF38" s="6"/>
      <c r="AG38" s="41">
        <v>4505.34</v>
      </c>
      <c r="AH38" s="33"/>
      <c r="AI38" s="6"/>
      <c r="AJ38" s="17">
        <v>450.8</v>
      </c>
      <c r="AK38" s="5"/>
      <c r="AL38" s="2"/>
    </row>
    <row r="39" spans="1:38" ht="36.9" customHeight="1">
      <c r="A39" s="40" t="s">
        <v>19</v>
      </c>
      <c r="B39" s="40"/>
      <c r="C39" s="40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49"/>
      <c r="R39" s="49"/>
      <c r="S39" s="49"/>
      <c r="T39" s="49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5"/>
      <c r="AL39" s="2"/>
    </row>
    <row r="40" spans="1:38" ht="36.9" customHeight="1">
      <c r="A40" s="8"/>
      <c r="B40" s="45" t="s">
        <v>27</v>
      </c>
      <c r="C40" s="45"/>
      <c r="D40" s="45"/>
      <c r="E40" s="45"/>
      <c r="F40" s="45"/>
      <c r="G40" s="45"/>
      <c r="H40" s="45"/>
      <c r="I40" s="45"/>
      <c r="J40" s="45"/>
      <c r="K40" s="45"/>
      <c r="L40" s="8"/>
      <c r="M40" s="16" t="s">
        <v>28</v>
      </c>
      <c r="N40" s="8"/>
      <c r="O40" s="46">
        <f>SUM(O34+O38)</f>
        <v>11270</v>
      </c>
      <c r="P40" s="47"/>
      <c r="Q40" s="8"/>
      <c r="R40" s="8"/>
      <c r="S40" s="8"/>
      <c r="T40" s="47">
        <v>0</v>
      </c>
      <c r="U40" s="47"/>
      <c r="V40" s="47"/>
      <c r="W40" s="8"/>
      <c r="X40" s="47">
        <f>SUM(X34+X38)</f>
        <v>1239.7</v>
      </c>
      <c r="Y40" s="47"/>
      <c r="Z40" s="8"/>
      <c r="AA40" s="47">
        <f>SUM(AA34+AA38)</f>
        <v>1019.62</v>
      </c>
      <c r="AB40" s="47"/>
      <c r="AC40" s="8"/>
      <c r="AD40" s="24"/>
      <c r="AE40" s="25">
        <f>SUM(AD34)</f>
        <v>56.35</v>
      </c>
      <c r="AF40" s="8"/>
      <c r="AG40" s="46">
        <f>SUM(AG34+AG38)</f>
        <v>8954.33</v>
      </c>
      <c r="AH40" s="47"/>
      <c r="AI40" s="8"/>
      <c r="AJ40" s="20">
        <f>SUM(AJ34+AJ38)</f>
        <v>901.6</v>
      </c>
      <c r="AK40" s="5"/>
      <c r="AL40" s="2"/>
    </row>
    <row r="41" spans="1:38" ht="36.9" customHeight="1">
      <c r="A41" s="40" t="s">
        <v>19</v>
      </c>
      <c r="B41" s="40"/>
      <c r="C41" s="40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"/>
      <c r="AL41" s="2"/>
    </row>
    <row r="42" spans="1:38" ht="36.9" customHeight="1">
      <c r="A42" s="51" t="s">
        <v>17</v>
      </c>
      <c r="B42" s="51"/>
      <c r="C42" s="51"/>
      <c r="D42" s="51"/>
      <c r="E42" s="51"/>
      <c r="F42" s="51"/>
      <c r="G42" s="51" t="s">
        <v>34</v>
      </c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8"/>
      <c r="AC42" s="8"/>
      <c r="AD42" s="8"/>
      <c r="AE42" s="8"/>
      <c r="AF42" s="8"/>
      <c r="AG42" s="8"/>
      <c r="AH42" s="8"/>
      <c r="AI42" s="8"/>
      <c r="AJ42" s="8"/>
      <c r="AK42" s="5"/>
      <c r="AL42" s="2"/>
    </row>
    <row r="43" spans="1:38" ht="36.9" customHeight="1">
      <c r="A43" s="13"/>
      <c r="B43" s="13"/>
      <c r="C43" s="40" t="s">
        <v>20</v>
      </c>
      <c r="D43" s="40"/>
      <c r="E43" s="40"/>
      <c r="F43" s="40"/>
      <c r="G43" s="40"/>
      <c r="H43" s="40"/>
      <c r="I43" s="40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5"/>
      <c r="AL43" s="2"/>
    </row>
    <row r="44" spans="1:38" ht="36.9" customHeight="1">
      <c r="A44" s="33" t="s">
        <v>36</v>
      </c>
      <c r="B44" s="33"/>
      <c r="C44" s="33"/>
      <c r="D44" s="33"/>
      <c r="E44" s="6"/>
      <c r="F44" s="34" t="s">
        <v>35</v>
      </c>
      <c r="G44" s="34"/>
      <c r="H44" s="34"/>
      <c r="I44" s="34"/>
      <c r="J44" s="34"/>
      <c r="K44" s="34" t="s">
        <v>46</v>
      </c>
      <c r="L44" s="34"/>
      <c r="M44" s="15"/>
      <c r="N44" s="6"/>
      <c r="O44" s="41">
        <v>5635</v>
      </c>
      <c r="P44" s="33"/>
      <c r="Q44" s="6"/>
      <c r="R44" s="6"/>
      <c r="S44" s="6"/>
      <c r="T44" s="33">
        <v>0</v>
      </c>
      <c r="U44" s="33"/>
      <c r="V44" s="33"/>
      <c r="W44" s="6"/>
      <c r="X44" s="33">
        <v>619.85</v>
      </c>
      <c r="Y44" s="33"/>
      <c r="Z44" s="6"/>
      <c r="AA44" s="33">
        <v>509.81</v>
      </c>
      <c r="AB44" s="33"/>
      <c r="AC44" s="6"/>
      <c r="AD44" s="33">
        <v>0</v>
      </c>
      <c r="AE44" s="33"/>
      <c r="AF44" s="6"/>
      <c r="AG44" s="41">
        <v>4505.34</v>
      </c>
      <c r="AH44" s="33"/>
      <c r="AI44" s="6"/>
      <c r="AJ44" s="17">
        <v>450.8</v>
      </c>
      <c r="AK44" s="5"/>
      <c r="AL44" s="2"/>
    </row>
    <row r="45" spans="1:38" ht="36.9" customHeight="1">
      <c r="A45" s="48" t="s">
        <v>24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5"/>
      <c r="AL45" s="2"/>
    </row>
    <row r="46" spans="1:38" ht="36.9" customHeight="1">
      <c r="A46" s="40" t="s">
        <v>19</v>
      </c>
      <c r="B46" s="40"/>
      <c r="C46" s="40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5"/>
      <c r="AL46" s="2"/>
    </row>
    <row r="47" spans="1:38" ht="36.9" customHeight="1">
      <c r="A47" s="33" t="s">
        <v>38</v>
      </c>
      <c r="B47" s="33"/>
      <c r="C47" s="33"/>
      <c r="D47" s="33"/>
      <c r="E47" s="6"/>
      <c r="F47" s="34" t="s">
        <v>37</v>
      </c>
      <c r="G47" s="34"/>
      <c r="H47" s="34"/>
      <c r="I47" s="34"/>
      <c r="J47" s="34"/>
      <c r="K47" s="34" t="s">
        <v>47</v>
      </c>
      <c r="L47" s="34"/>
      <c r="M47" s="15"/>
      <c r="N47" s="6"/>
      <c r="O47" s="41">
        <v>1527</v>
      </c>
      <c r="P47" s="33"/>
      <c r="Q47" s="6"/>
      <c r="R47" s="6"/>
      <c r="S47" s="6"/>
      <c r="T47" s="33" t="s">
        <v>21</v>
      </c>
      <c r="U47" s="33"/>
      <c r="V47" s="33"/>
      <c r="W47" s="6"/>
      <c r="X47" s="33">
        <v>122.16</v>
      </c>
      <c r="Y47" s="33"/>
      <c r="Z47" s="6"/>
      <c r="AA47" s="33">
        <v>0</v>
      </c>
      <c r="AB47" s="33"/>
      <c r="AC47" s="6"/>
      <c r="AD47" s="33">
        <v>15.27</v>
      </c>
      <c r="AE47" s="33"/>
      <c r="AF47" s="6"/>
      <c r="AG47" s="41">
        <v>1389.57</v>
      </c>
      <c r="AH47" s="33"/>
      <c r="AI47" s="6"/>
      <c r="AJ47" s="7">
        <v>122.16</v>
      </c>
      <c r="AK47" s="5"/>
      <c r="AL47" s="2"/>
    </row>
    <row r="48" spans="1:38" ht="36.9" customHeight="1">
      <c r="A48" s="22"/>
      <c r="B48" s="22"/>
      <c r="C48" s="22"/>
      <c r="D48" s="22"/>
      <c r="E48" s="6"/>
      <c r="F48" s="21"/>
      <c r="G48" s="21"/>
      <c r="H48" s="21"/>
      <c r="I48" s="21"/>
      <c r="J48" s="21"/>
      <c r="K48" s="21"/>
      <c r="L48" s="21"/>
      <c r="M48" s="15"/>
      <c r="N48" s="6"/>
      <c r="O48" s="23"/>
      <c r="P48" s="22"/>
      <c r="Q48" s="6"/>
      <c r="R48" s="6"/>
      <c r="S48" s="6"/>
      <c r="T48" s="2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17"/>
      <c r="AF48" s="6"/>
      <c r="AG48" s="23"/>
      <c r="AH48" s="22"/>
      <c r="AI48" s="6"/>
      <c r="AJ48" s="22"/>
      <c r="AK48" s="5"/>
      <c r="AL48" s="2"/>
    </row>
    <row r="49" spans="1:38" ht="36.9" customHeight="1">
      <c r="A49" s="40" t="s">
        <v>19</v>
      </c>
      <c r="B49" s="40"/>
      <c r="C49" s="40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5"/>
      <c r="AL49" s="2"/>
    </row>
    <row r="50" spans="1:38" ht="36.9" customHeight="1">
      <c r="A50" s="8"/>
      <c r="B50" s="45" t="s">
        <v>27</v>
      </c>
      <c r="C50" s="45"/>
      <c r="D50" s="45"/>
      <c r="E50" s="45"/>
      <c r="F50" s="45"/>
      <c r="G50" s="45"/>
      <c r="H50" s="45"/>
      <c r="I50" s="45"/>
      <c r="J50" s="45"/>
      <c r="K50" s="45"/>
      <c r="L50" s="8"/>
      <c r="M50" s="16" t="s">
        <v>28</v>
      </c>
      <c r="N50" s="8"/>
      <c r="O50" s="46">
        <f>SUM(O44+O47)</f>
        <v>7162</v>
      </c>
      <c r="P50" s="47"/>
      <c r="Q50" s="8"/>
      <c r="R50" s="8"/>
      <c r="S50" s="8"/>
      <c r="T50" s="47" t="s">
        <v>21</v>
      </c>
      <c r="U50" s="47"/>
      <c r="V50" s="47"/>
      <c r="W50" s="8"/>
      <c r="X50" s="47">
        <f>SUM(X44+X47)</f>
        <v>742.01</v>
      </c>
      <c r="Y50" s="47"/>
      <c r="Z50" s="8"/>
      <c r="AA50" s="47">
        <f>SUM(AA44+AA47)</f>
        <v>509.81</v>
      </c>
      <c r="AB50" s="47"/>
      <c r="AC50" s="8"/>
      <c r="AD50" s="50">
        <f>SUM(AD44+AD47)</f>
        <v>15.27</v>
      </c>
      <c r="AE50" s="47"/>
      <c r="AF50" s="8"/>
      <c r="AG50" s="46">
        <f>SUM(AG44+AG47)</f>
        <v>5894.91</v>
      </c>
      <c r="AH50" s="47"/>
      <c r="AI50" s="8"/>
      <c r="AJ50" s="20">
        <f>SUM(AJ44+AJ47)</f>
        <v>572.96</v>
      </c>
      <c r="AK50" s="5"/>
      <c r="AL50" s="2"/>
    </row>
    <row r="51" spans="1:38" ht="36.9" customHeight="1">
      <c r="A51" s="40" t="s">
        <v>19</v>
      </c>
      <c r="B51" s="40"/>
      <c r="C51" s="40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5"/>
      <c r="AL51" s="2"/>
    </row>
    <row r="52" spans="1:38" ht="36.9" customHeight="1">
      <c r="A52" s="8"/>
      <c r="B52" s="45" t="s">
        <v>39</v>
      </c>
      <c r="C52" s="45"/>
      <c r="D52" s="45"/>
      <c r="E52" s="45"/>
      <c r="F52" s="45"/>
      <c r="G52" s="45"/>
      <c r="H52" s="45"/>
      <c r="I52" s="45"/>
      <c r="J52" s="45"/>
      <c r="K52" s="45"/>
      <c r="L52" s="8"/>
      <c r="M52" s="16" t="s">
        <v>28</v>
      </c>
      <c r="N52" s="8"/>
      <c r="O52" s="46">
        <f>SUM(O30+O40+O50)</f>
        <v>30717</v>
      </c>
      <c r="P52" s="47"/>
      <c r="Q52" s="8"/>
      <c r="R52" s="8"/>
      <c r="S52" s="8"/>
      <c r="T52" s="47" t="s">
        <v>21</v>
      </c>
      <c r="U52" s="47"/>
      <c r="V52" s="47"/>
      <c r="W52" s="8"/>
      <c r="X52" s="46">
        <f>SUM(X30+X40+X50)</f>
        <v>3222.59</v>
      </c>
      <c r="Y52" s="47"/>
      <c r="Z52" s="8"/>
      <c r="AA52" s="47">
        <f>SUM(AA30+AA40+AA50)</f>
        <v>2827.85</v>
      </c>
      <c r="AB52" s="47"/>
      <c r="AC52" s="8"/>
      <c r="AD52" s="46">
        <f>SUM(AD30+AE40+AD50)</f>
        <v>1128.3899999999999</v>
      </c>
      <c r="AE52" s="47"/>
      <c r="AF52" s="8"/>
      <c r="AG52" s="46">
        <f>SUM(AG30+AG40+AG50)</f>
        <v>24594.94</v>
      </c>
      <c r="AH52" s="47"/>
      <c r="AI52" s="8"/>
      <c r="AJ52" s="18">
        <f>SUM(AJ30+AJ40+AJ50)</f>
        <v>2457.36</v>
      </c>
      <c r="AK52" s="5"/>
      <c r="AL52" s="2"/>
    </row>
    <row r="53" spans="1:38" ht="200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43.5" customHeight="1">
      <c r="A54" s="40" t="s">
        <v>40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</sheetData>
  <mergeCells count="139">
    <mergeCell ref="F22:J22"/>
    <mergeCell ref="U13:X13"/>
    <mergeCell ref="U14:AD14"/>
    <mergeCell ref="U21:X21"/>
    <mergeCell ref="U22:AD22"/>
    <mergeCell ref="F13:J13"/>
    <mergeCell ref="F14:J14"/>
    <mergeCell ref="F15:J15"/>
    <mergeCell ref="F16:J16"/>
    <mergeCell ref="F17:J17"/>
    <mergeCell ref="F21:J21"/>
    <mergeCell ref="F25:J25"/>
    <mergeCell ref="F26:J26"/>
    <mergeCell ref="AA30:AB30"/>
    <mergeCell ref="F47:J47"/>
    <mergeCell ref="T47:V47"/>
    <mergeCell ref="K47:L47"/>
    <mergeCell ref="T44:V44"/>
    <mergeCell ref="X44:Y44"/>
    <mergeCell ref="F27:J27"/>
    <mergeCell ref="A44:D44"/>
    <mergeCell ref="O44:P44"/>
    <mergeCell ref="A45:O45"/>
    <mergeCell ref="C43:I43"/>
    <mergeCell ref="C33:I33"/>
    <mergeCell ref="A41:C41"/>
    <mergeCell ref="A42:F42"/>
    <mergeCell ref="A38:D38"/>
    <mergeCell ref="K38:L38"/>
    <mergeCell ref="U48:AD48"/>
    <mergeCell ref="AA47:AB47"/>
    <mergeCell ref="AD34:AE34"/>
    <mergeCell ref="T20:V20"/>
    <mergeCell ref="AD30:AE30"/>
    <mergeCell ref="G42:AA42"/>
    <mergeCell ref="X47:Y47"/>
    <mergeCell ref="O38:P38"/>
    <mergeCell ref="T38:V38"/>
    <mergeCell ref="F23:J23"/>
    <mergeCell ref="A31:C31"/>
    <mergeCell ref="G32:AA32"/>
    <mergeCell ref="U35:AD35"/>
    <mergeCell ref="AG47:AH47"/>
    <mergeCell ref="A32:F32"/>
    <mergeCell ref="A47:D47"/>
    <mergeCell ref="O47:P47"/>
    <mergeCell ref="AD47:AE47"/>
    <mergeCell ref="AG44:AH44"/>
    <mergeCell ref="A46:C46"/>
    <mergeCell ref="A54:AL54"/>
    <mergeCell ref="G9:J9"/>
    <mergeCell ref="F12:J12"/>
    <mergeCell ref="F20:J20"/>
    <mergeCell ref="F34:J34"/>
    <mergeCell ref="F38:J38"/>
    <mergeCell ref="F44:J44"/>
    <mergeCell ref="O50:P50"/>
    <mergeCell ref="A51:C51"/>
    <mergeCell ref="AG52:AH52"/>
    <mergeCell ref="AA52:AB52"/>
    <mergeCell ref="X52:Y52"/>
    <mergeCell ref="T52:V52"/>
    <mergeCell ref="O52:P52"/>
    <mergeCell ref="AD52:AE52"/>
    <mergeCell ref="B52:K52"/>
    <mergeCell ref="A49:C49"/>
    <mergeCell ref="B50:K50"/>
    <mergeCell ref="AG50:AH50"/>
    <mergeCell ref="AD50:AE50"/>
    <mergeCell ref="AA50:AB50"/>
    <mergeCell ref="X50:Y50"/>
    <mergeCell ref="T50:V50"/>
    <mergeCell ref="AA44:AB44"/>
    <mergeCell ref="AD44:AE44"/>
    <mergeCell ref="K44:L44"/>
    <mergeCell ref="A39:C39"/>
    <mergeCell ref="B40:K40"/>
    <mergeCell ref="AG40:AH40"/>
    <mergeCell ref="AA40:AB40"/>
    <mergeCell ref="X40:Y40"/>
    <mergeCell ref="T40:V40"/>
    <mergeCell ref="O40:P40"/>
    <mergeCell ref="Q39:T39"/>
    <mergeCell ref="X38:Y38"/>
    <mergeCell ref="AA38:AB38"/>
    <mergeCell ref="AD38:AE38"/>
    <mergeCell ref="AG38:AH38"/>
    <mergeCell ref="A34:D34"/>
    <mergeCell ref="A36:O36"/>
    <mergeCell ref="A37:C37"/>
    <mergeCell ref="O34:P34"/>
    <mergeCell ref="T34:V34"/>
    <mergeCell ref="AA12:AB12"/>
    <mergeCell ref="O20:P20"/>
    <mergeCell ref="AG34:AH34"/>
    <mergeCell ref="X34:Y34"/>
    <mergeCell ref="AA34:AB34"/>
    <mergeCell ref="AA20:AB20"/>
    <mergeCell ref="AD20:AE20"/>
    <mergeCell ref="X30:Y30"/>
    <mergeCell ref="T30:V30"/>
    <mergeCell ref="AG20:AH20"/>
    <mergeCell ref="AD12:AE12"/>
    <mergeCell ref="A20:D20"/>
    <mergeCell ref="A29:C29"/>
    <mergeCell ref="B30:K30"/>
    <mergeCell ref="O30:P30"/>
    <mergeCell ref="AG30:AH30"/>
    <mergeCell ref="AG12:AH12"/>
    <mergeCell ref="A12:D12"/>
    <mergeCell ref="A18:O18"/>
    <mergeCell ref="A19:C19"/>
    <mergeCell ref="A10:C10"/>
    <mergeCell ref="A3:G3"/>
    <mergeCell ref="C11:I11"/>
    <mergeCell ref="O12:P12"/>
    <mergeCell ref="T12:V12"/>
    <mergeCell ref="I4:M4"/>
    <mergeCell ref="A4:G4"/>
    <mergeCell ref="A6:AL6"/>
    <mergeCell ref="F8:J8"/>
    <mergeCell ref="AA8:AB8"/>
    <mergeCell ref="I1:X1"/>
    <mergeCell ref="A1:G1"/>
    <mergeCell ref="I2:M2"/>
    <mergeCell ref="A2:G2"/>
    <mergeCell ref="I3:M3"/>
    <mergeCell ref="A9:F9"/>
    <mergeCell ref="A8:D8"/>
    <mergeCell ref="X12:Y12"/>
    <mergeCell ref="K12:L12"/>
    <mergeCell ref="K20:L20"/>
    <mergeCell ref="K34:L34"/>
    <mergeCell ref="K8:L8"/>
    <mergeCell ref="F28:J28"/>
    <mergeCell ref="X8:Y8"/>
    <mergeCell ref="O8:P8"/>
    <mergeCell ref="X20:Y20"/>
    <mergeCell ref="F24:J24"/>
  </mergeCells>
  <pageMargins left="0.38" right="0.41" top="1" bottom="0.75" header="0.5" footer="0.5"/>
  <pageSetup paperSize="9" scale="22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da Folha por Empregado</vt:lpstr>
      <vt:lpstr>'Relação da Folha por Empregado'!Area_de_impressao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Lima</dc:creator>
  <cp:lastModifiedBy>Luiz de Sá</cp:lastModifiedBy>
  <cp:lastPrinted>2018-01-24T14:59:29Z</cp:lastPrinted>
  <dcterms:created xsi:type="dcterms:W3CDTF">2017-12-15T14:46:22Z</dcterms:created>
  <dcterms:modified xsi:type="dcterms:W3CDTF">2019-02-05T20:18:26Z</dcterms:modified>
</cp:coreProperties>
</file>