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660" windowHeight="5496"/>
  </bookViews>
  <sheets>
    <sheet name="Relação da Folha por Empregado" sheetId="1" r:id="rId1"/>
  </sheets>
  <definedNames>
    <definedName name="_xlnm.Print_Area" localSheetId="0">'Relação da Folha por Empregado'!$A$1:$AJ$58</definedName>
  </definedNames>
  <calcPr calcId="125725"/>
</workbook>
</file>

<file path=xl/calcChain.xml><?xml version="1.0" encoding="utf-8"?>
<calcChain xmlns="http://schemas.openxmlformats.org/spreadsheetml/2006/main">
  <c r="O34" i="1"/>
  <c r="X34"/>
  <c r="AA34"/>
  <c r="AD34"/>
  <c r="AG34"/>
  <c r="AJ34"/>
  <c r="O44"/>
  <c r="X44"/>
  <c r="AA44"/>
  <c r="AE44"/>
  <c r="AG44"/>
  <c r="AJ44"/>
  <c r="O54"/>
  <c r="X54"/>
  <c r="AA54"/>
  <c r="AD54"/>
  <c r="AG54"/>
  <c r="AJ54"/>
  <c r="O56"/>
  <c r="X56"/>
  <c r="AA56"/>
  <c r="AD56"/>
  <c r="AG56"/>
  <c r="AJ56"/>
</calcChain>
</file>

<file path=xl/sharedStrings.xml><?xml version="1.0" encoding="utf-8"?>
<sst xmlns="http://schemas.openxmlformats.org/spreadsheetml/2006/main" count="96" uniqueCount="58">
  <si>
    <t>68 - CONS DE ARQUITETURA E URBANISMO DE AL</t>
  </si>
  <si>
    <t>Empresa:</t>
  </si>
  <si>
    <t>15.148.889/0001-26</t>
  </si>
  <si>
    <t>CNPJ:</t>
  </si>
  <si>
    <t>Mensal</t>
  </si>
  <si>
    <t>Cálculo:</t>
  </si>
  <si>
    <t>Competência:</t>
  </si>
  <si>
    <t>RELAÇÃO DA FOLHA POR EMPREGADO</t>
  </si>
  <si>
    <t>Nome do empregado</t>
  </si>
  <si>
    <t>Líquido</t>
  </si>
  <si>
    <t>Out.Desc.</t>
  </si>
  <si>
    <t>FGTS</t>
  </si>
  <si>
    <t>IRRF</t>
  </si>
  <si>
    <t>INSS</t>
  </si>
  <si>
    <t>Sal.Fam.</t>
  </si>
  <si>
    <t>Salário</t>
  </si>
  <si>
    <t>Código</t>
  </si>
  <si>
    <t>C.Custos:</t>
  </si>
  <si>
    <t>2-ADMINISTRATIVO</t>
  </si>
  <si>
    <t/>
  </si>
  <si>
    <t>Empregados</t>
  </si>
  <si>
    <t>0,00</t>
  </si>
  <si>
    <t>JOSE RODRIGO LOPES PEDRO</t>
  </si>
  <si>
    <t>1</t>
  </si>
  <si>
    <t xml:space="preserve">                                                       </t>
  </si>
  <si>
    <t>608,44</t>
  </si>
  <si>
    <t>NORLAN DOWELL VALE DE BRITO</t>
  </si>
  <si>
    <t>3</t>
  </si>
  <si>
    <t>Empregados: 2</t>
  </si>
  <si>
    <t>Total:</t>
  </si>
  <si>
    <t>3-FISCALIZAÇÃO</t>
  </si>
  <si>
    <t>PEDRO DIOGO PEIXOTO DANTAS</t>
  </si>
  <si>
    <t>22</t>
  </si>
  <si>
    <t>THYAGO ARON TORRES SANTOS</t>
  </si>
  <si>
    <t>29</t>
  </si>
  <si>
    <t>4-ATENDIMENTO</t>
  </si>
  <si>
    <t>LUIZ ALBERTO MEDEIROS DE SA</t>
  </si>
  <si>
    <t>15</t>
  </si>
  <si>
    <t>MANOEL BUARQUE FILHO</t>
  </si>
  <si>
    <t>21</t>
  </si>
  <si>
    <t>Todos geral: 6</t>
  </si>
  <si>
    <t>Sistema licenciado para LESSA &amp; MOURA CONTABILIDADE E CONSULTORIA EMPRESARIAL S/C</t>
  </si>
  <si>
    <t>Função</t>
  </si>
  <si>
    <t>GERENTE ADM/FINANCEIRO</t>
  </si>
  <si>
    <t>DIRETOR GERAL</t>
  </si>
  <si>
    <t>ANALISTA DE FISCALIZAÇÃO</t>
  </si>
  <si>
    <t>GERENTE TECNICO</t>
  </si>
  <si>
    <t>ASSIST. DE REGISTRO E ATENDIMENTO</t>
  </si>
  <si>
    <t>PROVENTOS</t>
  </si>
  <si>
    <t>SALARIO</t>
  </si>
  <si>
    <t xml:space="preserve">FÉRIAS </t>
  </si>
  <si>
    <t>1/3 FÉRIAS</t>
  </si>
  <si>
    <t>ABONO PECUNIARIO (FERIAS)</t>
  </si>
  <si>
    <t>1/3 ABONO (FERIAS)</t>
  </si>
  <si>
    <t>INSS DIF FER DESC A MAIOR</t>
  </si>
  <si>
    <t>DESCONTOS</t>
  </si>
  <si>
    <t>ADIANTAMENTO DE FÉRIAS</t>
  </si>
  <si>
    <t>ASSESSOR ESPECIAL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</si>
</sst>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4"/>
      <name val="Arial"/>
      <family val="2"/>
    </font>
    <font>
      <sz val="16"/>
      <name val="Arial"/>
      <family val="2"/>
    </font>
    <font>
      <sz val="16"/>
      <color indexed="8"/>
      <name val="Tahoma"/>
      <family val="2"/>
    </font>
    <font>
      <b/>
      <sz val="18"/>
      <color indexed="8"/>
      <name val="Tahoma"/>
      <family val="2"/>
    </font>
    <font>
      <sz val="18"/>
      <name val="Arial"/>
      <family val="2"/>
    </font>
    <font>
      <sz val="18"/>
      <color indexed="8"/>
      <name val="Tahoma"/>
      <family val="2"/>
    </font>
    <font>
      <sz val="24"/>
      <color indexed="8"/>
      <name val="Tahoma"/>
      <family val="2"/>
    </font>
    <font>
      <sz val="24"/>
      <name val="Arial"/>
      <family val="2"/>
    </font>
    <font>
      <b/>
      <sz val="24"/>
      <color indexed="8"/>
      <name val="Tahoma"/>
      <family val="2"/>
    </font>
    <font>
      <b/>
      <sz val="24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5" fillId="0" borderId="0" xfId="0" applyFont="1"/>
    <xf numFmtId="0" fontId="8" fillId="2" borderId="0" xfId="0" applyFont="1" applyFill="1"/>
    <xf numFmtId="0" fontId="7" fillId="2" borderId="0" xfId="0" applyFont="1" applyFill="1" applyAlignment="1">
      <alignment horizontal="right" vertical="top" wrapText="1"/>
    </xf>
    <xf numFmtId="0" fontId="8" fillId="0" borderId="1" xfId="0" applyFont="1" applyBorder="1"/>
    <xf numFmtId="0" fontId="9" fillId="0" borderId="2" xfId="0" applyFont="1" applyBorder="1" applyAlignment="1">
      <alignment horizontal="right" vertical="top" wrapText="1"/>
    </xf>
    <xf numFmtId="0" fontId="8" fillId="0" borderId="2" xfId="0" applyFont="1" applyBorder="1"/>
    <xf numFmtId="0" fontId="9" fillId="0" borderId="3" xfId="0" applyFont="1" applyBorder="1" applyAlignment="1">
      <alignment vertical="top" wrapText="1"/>
    </xf>
    <xf numFmtId="0" fontId="8" fillId="0" borderId="3" xfId="0" applyFont="1" applyBorder="1"/>
    <xf numFmtId="0" fontId="8" fillId="0" borderId="0" xfId="0" applyFont="1"/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2" fontId="7" fillId="2" borderId="0" xfId="0" applyNumberFormat="1" applyFont="1" applyFill="1" applyAlignment="1">
      <alignment horizontal="right" vertical="top" wrapText="1"/>
    </xf>
    <xf numFmtId="4" fontId="7" fillId="0" borderId="1" xfId="0" applyNumberFormat="1" applyFont="1" applyBorder="1" applyAlignment="1">
      <alignment horizontal="right" vertical="top" wrapText="1"/>
    </xf>
    <xf numFmtId="4" fontId="7" fillId="2" borderId="0" xfId="0" applyNumberFormat="1" applyFont="1" applyFill="1" applyAlignment="1">
      <alignment horizontal="right" vertical="top" wrapText="1"/>
    </xf>
    <xf numFmtId="2" fontId="7" fillId="0" borderId="1" xfId="0" applyNumberFormat="1" applyFont="1" applyBorder="1" applyAlignment="1">
      <alignment horizontal="right" vertical="top" wrapText="1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right" vertical="top" wrapText="1"/>
    </xf>
    <xf numFmtId="4" fontId="7" fillId="2" borderId="0" xfId="0" applyNumberFormat="1" applyFont="1" applyFill="1" applyAlignment="1">
      <alignment horizontal="right" vertical="top" wrapText="1"/>
    </xf>
    <xf numFmtId="4" fontId="7" fillId="2" borderId="0" xfId="0" applyNumberFormat="1" applyFont="1" applyFill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4" fontId="7" fillId="0" borderId="1" xfId="0" applyNumberFormat="1" applyFont="1" applyBorder="1" applyAlignment="1">
      <alignment vertical="top" wrapText="1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right" vertical="top" wrapText="1"/>
    </xf>
    <xf numFmtId="4" fontId="7" fillId="2" borderId="0" xfId="0" applyNumberFormat="1" applyFont="1" applyFill="1" applyAlignment="1">
      <alignment horizontal="right" vertical="top" wrapText="1"/>
    </xf>
    <xf numFmtId="0" fontId="0" fillId="2" borderId="0" xfId="0" applyFill="1"/>
    <xf numFmtId="0" fontId="7" fillId="2" borderId="0" xfId="0" applyFont="1" applyFill="1" applyAlignment="1">
      <alignment horizontal="right" vertical="top" wrapText="1"/>
    </xf>
    <xf numFmtId="0" fontId="7" fillId="2" borderId="0" xfId="0" applyFont="1" applyFill="1" applyAlignment="1">
      <alignment horizontal="left" vertical="top" wrapText="1"/>
    </xf>
    <xf numFmtId="0" fontId="10" fillId="0" borderId="2" xfId="0" applyFont="1" applyBorder="1" applyAlignment="1">
      <alignment horizontal="left" vertical="top"/>
    </xf>
    <xf numFmtId="0" fontId="9" fillId="0" borderId="2" xfId="0" applyFont="1" applyBorder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" fontId="7" fillId="2" borderId="0" xfId="0" applyNumberFormat="1" applyFont="1" applyFill="1" applyAlignment="1">
      <alignment horizontal="right" vertical="top" wrapText="1"/>
    </xf>
    <xf numFmtId="17" fontId="6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0" fontId="7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/>
    </xf>
    <xf numFmtId="2" fontId="7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left" vertical="top" wrapText="1"/>
    </xf>
    <xf numFmtId="0" fontId="7" fillId="2" borderId="0" xfId="0" applyFont="1" applyFill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topLeftCell="A19" zoomScale="35" zoomScaleNormal="72" zoomScaleSheetLayoutView="35" workbookViewId="0">
      <selection activeCell="L44" sqref="L44"/>
    </sheetView>
  </sheetViews>
  <sheetFormatPr defaultRowHeight="13.2"/>
  <cols>
    <col min="1" max="2" width="1.88671875" customWidth="1"/>
    <col min="3" max="3" width="2.109375" customWidth="1"/>
    <col min="4" max="4" width="15.109375" customWidth="1"/>
    <col min="5" max="5" width="7.6640625" customWidth="1"/>
    <col min="6" max="6" width="6.88671875" customWidth="1"/>
    <col min="7" max="7" width="6.44140625" customWidth="1"/>
    <col min="8" max="8" width="1" customWidth="1"/>
    <col min="9" max="9" width="1.88671875" customWidth="1"/>
    <col min="10" max="10" width="74.33203125" customWidth="1"/>
    <col min="11" max="11" width="6.88671875" customWidth="1"/>
    <col min="12" max="12" width="96.6640625" customWidth="1"/>
    <col min="13" max="13" width="18.33203125" customWidth="1"/>
    <col min="14" max="14" width="1.88671875" customWidth="1"/>
    <col min="15" max="15" width="2.44140625" customWidth="1"/>
    <col min="16" max="16" width="20.5546875" customWidth="1"/>
    <col min="17" max="17" width="3.109375" customWidth="1"/>
    <col min="18" max="18" width="0.33203125" customWidth="1"/>
    <col min="19" max="19" width="1.33203125" hidden="1" customWidth="1"/>
    <col min="20" max="20" width="6.33203125" customWidth="1"/>
    <col min="21" max="21" width="18.109375" customWidth="1"/>
    <col min="22" max="22" width="1" customWidth="1"/>
    <col min="23" max="23" width="1.33203125" customWidth="1"/>
    <col min="24" max="24" width="9.5546875" customWidth="1"/>
    <col min="25" max="25" width="11.5546875" customWidth="1"/>
    <col min="26" max="26" width="1.88671875" customWidth="1"/>
    <col min="27" max="27" width="9" customWidth="1"/>
    <col min="28" max="28" width="12.109375" customWidth="1"/>
    <col min="29" max="29" width="1.88671875" customWidth="1"/>
    <col min="30" max="30" width="7.5546875" customWidth="1"/>
    <col min="31" max="31" width="21" customWidth="1"/>
    <col min="32" max="32" width="8.5546875" customWidth="1"/>
    <col min="33" max="33" width="2.33203125" customWidth="1"/>
    <col min="34" max="34" width="22.109375" customWidth="1"/>
    <col min="35" max="35" width="8.5546875" customWidth="1"/>
    <col min="36" max="36" width="21.88671875" customWidth="1"/>
    <col min="37" max="37" width="5" customWidth="1"/>
    <col min="38" max="38" width="0.88671875" customWidth="1"/>
  </cols>
  <sheetData>
    <row r="1" spans="1:38" ht="30" customHeight="1">
      <c r="A1" s="35" t="s">
        <v>1</v>
      </c>
      <c r="B1" s="35"/>
      <c r="C1" s="35"/>
      <c r="D1" s="35"/>
      <c r="E1" s="35"/>
      <c r="F1" s="35"/>
      <c r="G1" s="35"/>
      <c r="H1" s="5"/>
      <c r="I1" s="35" t="s">
        <v>0</v>
      </c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4"/>
    </row>
    <row r="2" spans="1:38" ht="30.75" customHeight="1">
      <c r="A2" s="36" t="s">
        <v>3</v>
      </c>
      <c r="B2" s="36"/>
      <c r="C2" s="36"/>
      <c r="D2" s="36"/>
      <c r="E2" s="36"/>
      <c r="F2" s="36"/>
      <c r="G2" s="36"/>
      <c r="H2" s="5"/>
      <c r="I2" s="36" t="s">
        <v>2</v>
      </c>
      <c r="J2" s="36"/>
      <c r="K2" s="36"/>
      <c r="L2" s="36"/>
      <c r="M2" s="36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  <c r="AL2" s="4"/>
    </row>
    <row r="3" spans="1:38" ht="28.5" customHeight="1">
      <c r="A3" s="36" t="s">
        <v>5</v>
      </c>
      <c r="B3" s="36"/>
      <c r="C3" s="36"/>
      <c r="D3" s="36"/>
      <c r="E3" s="36"/>
      <c r="F3" s="36"/>
      <c r="G3" s="36"/>
      <c r="H3" s="5"/>
      <c r="I3" s="36" t="s">
        <v>4</v>
      </c>
      <c r="J3" s="36"/>
      <c r="K3" s="36"/>
      <c r="L3" s="36"/>
      <c r="M3" s="3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3"/>
      <c r="AL3" s="4"/>
    </row>
    <row r="4" spans="1:38" ht="27.75" customHeight="1">
      <c r="A4" s="36" t="s">
        <v>6</v>
      </c>
      <c r="B4" s="36"/>
      <c r="C4" s="36"/>
      <c r="D4" s="36"/>
      <c r="E4" s="36"/>
      <c r="F4" s="36"/>
      <c r="G4" s="36"/>
      <c r="H4" s="5"/>
      <c r="I4" s="40">
        <v>43070</v>
      </c>
      <c r="J4" s="36"/>
      <c r="K4" s="36"/>
      <c r="L4" s="36"/>
      <c r="M4" s="36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37.5" customHeight="1">
      <c r="A6" s="41" t="s">
        <v>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</row>
    <row r="7" spans="1:38" ht="13.3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36.9" customHeight="1" thickBot="1">
      <c r="A8" s="34" t="s">
        <v>16</v>
      </c>
      <c r="B8" s="34"/>
      <c r="C8" s="34"/>
      <c r="D8" s="34"/>
      <c r="E8" s="10"/>
      <c r="F8" s="42" t="s">
        <v>8</v>
      </c>
      <c r="G8" s="42"/>
      <c r="H8" s="42"/>
      <c r="I8" s="42"/>
      <c r="J8" s="42"/>
      <c r="K8" s="33" t="s">
        <v>42</v>
      </c>
      <c r="L8" s="33"/>
      <c r="M8" s="10"/>
      <c r="N8" s="10"/>
      <c r="O8" s="34" t="s">
        <v>15</v>
      </c>
      <c r="P8" s="34"/>
      <c r="Q8" s="10"/>
      <c r="R8" s="9"/>
      <c r="S8" s="10"/>
      <c r="T8" s="10"/>
      <c r="U8" s="9" t="s">
        <v>14</v>
      </c>
      <c r="V8" s="10"/>
      <c r="W8" s="10"/>
      <c r="X8" s="34" t="s">
        <v>13</v>
      </c>
      <c r="Y8" s="34"/>
      <c r="Z8" s="10"/>
      <c r="AA8" s="34" t="s">
        <v>12</v>
      </c>
      <c r="AB8" s="34"/>
      <c r="AC8" s="10"/>
      <c r="AD8" s="10"/>
      <c r="AE8" s="9" t="s">
        <v>10</v>
      </c>
      <c r="AF8" s="10"/>
      <c r="AG8" s="10"/>
      <c r="AH8" s="9" t="s">
        <v>9</v>
      </c>
      <c r="AI8" s="10"/>
      <c r="AJ8" s="9" t="s">
        <v>11</v>
      </c>
      <c r="AK8" s="5"/>
      <c r="AL8" s="2"/>
    </row>
    <row r="9" spans="1:38" ht="36.9" customHeight="1">
      <c r="A9" s="37" t="s">
        <v>17</v>
      </c>
      <c r="B9" s="37"/>
      <c r="C9" s="37"/>
      <c r="D9" s="37"/>
      <c r="E9" s="37"/>
      <c r="F9" s="37"/>
      <c r="G9" s="37" t="s">
        <v>18</v>
      </c>
      <c r="H9" s="37"/>
      <c r="I9" s="37"/>
      <c r="J9" s="37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2"/>
      <c r="AC9" s="12"/>
      <c r="AD9" s="12"/>
      <c r="AE9" s="12"/>
      <c r="AF9" s="12"/>
      <c r="AG9" s="12"/>
      <c r="AH9" s="12"/>
      <c r="AI9" s="12"/>
      <c r="AJ9" s="12"/>
      <c r="AK9" s="5"/>
      <c r="AL9" s="2"/>
    </row>
    <row r="10" spans="1:38" ht="36.9" customHeight="1">
      <c r="A10" s="38" t="s">
        <v>19</v>
      </c>
      <c r="B10" s="38"/>
      <c r="C10" s="38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5"/>
      <c r="AL10" s="2"/>
    </row>
    <row r="11" spans="1:38" ht="36.9" customHeight="1">
      <c r="A11" s="13"/>
      <c r="B11" s="13"/>
      <c r="C11" s="38" t="s">
        <v>20</v>
      </c>
      <c r="D11" s="38"/>
      <c r="E11" s="38"/>
      <c r="F11" s="38"/>
      <c r="G11" s="38"/>
      <c r="H11" s="38"/>
      <c r="I11" s="38"/>
      <c r="J11" s="13"/>
      <c r="K11" s="13"/>
      <c r="L11" s="13"/>
      <c r="M11" s="13"/>
      <c r="N11" s="13"/>
      <c r="O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5"/>
      <c r="AL11" s="2"/>
    </row>
    <row r="12" spans="1:38" ht="36.9" customHeight="1">
      <c r="A12" s="31" t="s">
        <v>23</v>
      </c>
      <c r="B12" s="31"/>
      <c r="C12" s="31"/>
      <c r="D12" s="31"/>
      <c r="E12" s="6"/>
      <c r="F12" s="32" t="s">
        <v>22</v>
      </c>
      <c r="G12" s="32"/>
      <c r="H12" s="32"/>
      <c r="I12" s="32"/>
      <c r="J12" s="32"/>
      <c r="K12" s="32" t="s">
        <v>43</v>
      </c>
      <c r="L12" s="32"/>
      <c r="M12" s="15"/>
      <c r="N12" s="6"/>
      <c r="O12" s="39">
        <v>5635</v>
      </c>
      <c r="P12" s="31"/>
      <c r="Q12" s="6"/>
      <c r="R12" s="6"/>
      <c r="S12" s="6"/>
      <c r="T12" s="31" t="s">
        <v>21</v>
      </c>
      <c r="U12" s="31"/>
      <c r="V12" s="31"/>
      <c r="W12" s="6"/>
      <c r="X12" s="31">
        <v>608.44000000000005</v>
      </c>
      <c r="Y12" s="31"/>
      <c r="Z12" s="6"/>
      <c r="AA12" s="31">
        <v>334.54</v>
      </c>
      <c r="AB12" s="31"/>
      <c r="AC12" s="6"/>
      <c r="AD12" s="31" t="s">
        <v>21</v>
      </c>
      <c r="AE12" s="31"/>
      <c r="AF12" s="6"/>
      <c r="AG12" s="39">
        <v>1924.28</v>
      </c>
      <c r="AH12" s="31"/>
      <c r="AI12" s="6"/>
      <c r="AJ12" s="17">
        <v>547.74</v>
      </c>
      <c r="AK12" s="5"/>
      <c r="AL12" s="2"/>
    </row>
    <row r="13" spans="1:38" ht="36.9" customHeight="1">
      <c r="A13" s="28"/>
      <c r="B13" s="28"/>
      <c r="C13" s="28"/>
      <c r="D13" s="28"/>
      <c r="E13" s="6"/>
      <c r="F13" s="32" t="s">
        <v>48</v>
      </c>
      <c r="G13" s="32"/>
      <c r="H13" s="32"/>
      <c r="I13" s="32"/>
      <c r="J13" s="32"/>
      <c r="K13" s="27"/>
      <c r="L13" s="27"/>
      <c r="M13" s="15"/>
      <c r="N13" s="6"/>
      <c r="O13" s="29"/>
      <c r="P13" s="28"/>
      <c r="Q13" s="6"/>
      <c r="R13" s="6"/>
      <c r="S13" s="6"/>
      <c r="T13" s="28"/>
      <c r="U13" s="50" t="s">
        <v>55</v>
      </c>
      <c r="V13" s="50"/>
      <c r="W13" s="50"/>
      <c r="X13" s="50"/>
      <c r="Y13" s="28"/>
      <c r="Z13" s="6"/>
      <c r="AA13" s="30"/>
      <c r="AB13" s="30"/>
      <c r="AC13" s="30"/>
      <c r="AD13" s="30"/>
      <c r="AE13" s="28"/>
      <c r="AF13" s="6"/>
      <c r="AG13" s="29"/>
      <c r="AH13" s="28"/>
      <c r="AI13" s="6"/>
      <c r="AJ13" s="17"/>
      <c r="AK13" s="5"/>
      <c r="AL13" s="2"/>
    </row>
    <row r="14" spans="1:38" ht="36.9" customHeight="1">
      <c r="A14" s="28"/>
      <c r="B14" s="28"/>
      <c r="C14" s="28"/>
      <c r="D14" s="28"/>
      <c r="E14" s="6"/>
      <c r="F14" s="32" t="s">
        <v>49</v>
      </c>
      <c r="G14" s="32"/>
      <c r="H14" s="32"/>
      <c r="I14" s="32"/>
      <c r="J14" s="32"/>
      <c r="K14" s="27">
        <v>11</v>
      </c>
      <c r="L14" s="27"/>
      <c r="M14" s="15"/>
      <c r="N14" s="6"/>
      <c r="O14" s="29">
        <v>0</v>
      </c>
      <c r="P14" s="28">
        <v>1999.52</v>
      </c>
      <c r="Q14" s="6"/>
      <c r="R14" s="6"/>
      <c r="S14" s="6"/>
      <c r="T14" s="28"/>
      <c r="U14" s="50" t="s">
        <v>56</v>
      </c>
      <c r="V14" s="50"/>
      <c r="W14" s="50"/>
      <c r="X14" s="50"/>
      <c r="Y14" s="50"/>
      <c r="Z14" s="50"/>
      <c r="AA14" s="50"/>
      <c r="AB14" s="50"/>
      <c r="AC14" s="50"/>
      <c r="AD14" s="50"/>
      <c r="AE14" s="29">
        <v>5918.49</v>
      </c>
      <c r="AF14" s="6"/>
      <c r="AG14" s="29"/>
      <c r="AH14" s="28"/>
      <c r="AI14" s="6"/>
      <c r="AJ14" s="17"/>
      <c r="AK14" s="5"/>
      <c r="AL14" s="2"/>
    </row>
    <row r="15" spans="1:38" ht="36.9" customHeight="1">
      <c r="A15" s="28"/>
      <c r="B15" s="28"/>
      <c r="C15" s="28"/>
      <c r="D15" s="28"/>
      <c r="E15" s="6"/>
      <c r="F15" s="32" t="s">
        <v>50</v>
      </c>
      <c r="G15" s="32"/>
      <c r="H15" s="32"/>
      <c r="I15" s="32"/>
      <c r="J15" s="32"/>
      <c r="K15" s="27">
        <v>20</v>
      </c>
      <c r="L15" s="27"/>
      <c r="M15" s="15"/>
      <c r="N15" s="6"/>
      <c r="O15" s="29"/>
      <c r="P15" s="28">
        <v>3635.48</v>
      </c>
      <c r="Q15" s="6"/>
      <c r="R15" s="6"/>
      <c r="S15" s="6"/>
      <c r="T15" s="28"/>
      <c r="U15" s="28"/>
      <c r="V15" s="28"/>
      <c r="W15" s="6"/>
      <c r="X15" s="28"/>
      <c r="Y15" s="28"/>
      <c r="Z15" s="6"/>
      <c r="AA15" s="28"/>
      <c r="AB15" s="28"/>
      <c r="AC15" s="6"/>
      <c r="AD15" s="28"/>
      <c r="AE15" s="28"/>
      <c r="AF15" s="6"/>
      <c r="AG15" s="29"/>
      <c r="AH15" s="28"/>
      <c r="AI15" s="6"/>
      <c r="AJ15" s="17"/>
      <c r="AK15" s="5"/>
      <c r="AL15" s="2"/>
    </row>
    <row r="16" spans="1:38" ht="36.9" customHeight="1">
      <c r="A16" s="28"/>
      <c r="B16" s="28"/>
      <c r="C16" s="28"/>
      <c r="D16" s="28"/>
      <c r="E16" s="6"/>
      <c r="F16" s="32" t="s">
        <v>51</v>
      </c>
      <c r="G16" s="32"/>
      <c r="H16" s="32"/>
      <c r="I16" s="32"/>
      <c r="J16" s="32"/>
      <c r="K16" s="32">
        <v>33.33</v>
      </c>
      <c r="L16" s="32"/>
      <c r="M16" s="15"/>
      <c r="N16" s="6"/>
      <c r="O16" s="29"/>
      <c r="P16" s="28">
        <v>1211.83</v>
      </c>
      <c r="Q16" s="6"/>
      <c r="R16" s="6"/>
      <c r="S16" s="6"/>
      <c r="T16" s="28"/>
      <c r="U16" s="28"/>
      <c r="V16" s="28"/>
      <c r="W16" s="6"/>
      <c r="X16" s="28"/>
      <c r="Y16" s="28"/>
      <c r="Z16" s="6"/>
      <c r="AA16" s="28"/>
      <c r="AB16" s="28"/>
      <c r="AC16" s="6"/>
      <c r="AD16" s="28"/>
      <c r="AE16" s="28"/>
      <c r="AF16" s="6"/>
      <c r="AG16" s="29"/>
      <c r="AH16" s="28"/>
      <c r="AI16" s="6"/>
      <c r="AJ16" s="17"/>
      <c r="AK16" s="5"/>
      <c r="AL16" s="2"/>
    </row>
    <row r="17" spans="1:38" ht="36.9" customHeight="1">
      <c r="A17" s="28"/>
      <c r="B17" s="28"/>
      <c r="C17" s="28"/>
      <c r="D17" s="28"/>
      <c r="E17" s="6"/>
      <c r="F17" s="32" t="s">
        <v>52</v>
      </c>
      <c r="G17" s="32"/>
      <c r="H17" s="32"/>
      <c r="I17" s="32"/>
      <c r="J17" s="32"/>
      <c r="K17" s="27">
        <v>8</v>
      </c>
      <c r="L17" s="27"/>
      <c r="M17" s="15"/>
      <c r="N17" s="6"/>
      <c r="O17" s="29"/>
      <c r="P17" s="28">
        <v>1454.19</v>
      </c>
      <c r="Q17" s="6"/>
      <c r="R17" s="6"/>
      <c r="S17" s="6"/>
      <c r="T17" s="28"/>
      <c r="U17" s="28"/>
      <c r="V17" s="28"/>
      <c r="W17" s="6"/>
      <c r="X17" s="28"/>
      <c r="Y17" s="28"/>
      <c r="Z17" s="6"/>
      <c r="AA17" s="28"/>
      <c r="AB17" s="28"/>
      <c r="AC17" s="6"/>
      <c r="AD17" s="28"/>
      <c r="AE17" s="28"/>
      <c r="AF17" s="6"/>
      <c r="AG17" s="29"/>
      <c r="AH17" s="28"/>
      <c r="AI17" s="6"/>
      <c r="AJ17" s="17"/>
      <c r="AK17" s="5"/>
      <c r="AL17" s="2"/>
    </row>
    <row r="18" spans="1:38" ht="36.9" customHeight="1">
      <c r="A18" s="28"/>
      <c r="B18" s="28"/>
      <c r="C18" s="28"/>
      <c r="D18" s="28"/>
      <c r="E18" s="6"/>
      <c r="F18" s="32" t="s">
        <v>53</v>
      </c>
      <c r="G18" s="32"/>
      <c r="H18" s="32"/>
      <c r="I18" s="32"/>
      <c r="J18" s="32"/>
      <c r="K18" s="27">
        <v>8</v>
      </c>
      <c r="L18" s="27"/>
      <c r="M18" s="15"/>
      <c r="N18" s="6"/>
      <c r="O18" s="29"/>
      <c r="P18" s="28">
        <v>484.73</v>
      </c>
      <c r="Q18" s="6"/>
      <c r="R18" s="6"/>
      <c r="S18" s="6"/>
      <c r="T18" s="28"/>
      <c r="U18" s="28"/>
      <c r="V18" s="28"/>
      <c r="W18" s="6"/>
      <c r="X18" s="28"/>
      <c r="Y18" s="28"/>
      <c r="Z18" s="6"/>
      <c r="AA18" s="28"/>
      <c r="AB18" s="28"/>
      <c r="AC18" s="6"/>
      <c r="AD18" s="28"/>
      <c r="AE18" s="28"/>
      <c r="AF18" s="6"/>
      <c r="AG18" s="29"/>
      <c r="AH18" s="28"/>
      <c r="AI18" s="6"/>
      <c r="AJ18" s="17"/>
      <c r="AK18" s="5"/>
      <c r="AL18" s="2"/>
    </row>
    <row r="19" spans="1:38" ht="36.9" customHeight="1">
      <c r="A19" s="28"/>
      <c r="B19" s="28"/>
      <c r="C19" s="28"/>
      <c r="D19" s="28"/>
      <c r="E19" s="6"/>
      <c r="F19" s="32" t="s">
        <v>54</v>
      </c>
      <c r="G19" s="32"/>
      <c r="H19" s="32"/>
      <c r="I19" s="32"/>
      <c r="J19" s="32"/>
      <c r="K19" s="27">
        <v>11</v>
      </c>
      <c r="L19" s="27"/>
      <c r="M19" s="15"/>
      <c r="N19" s="6"/>
      <c r="O19" s="29"/>
      <c r="P19" s="28">
        <v>104.71</v>
      </c>
      <c r="Q19" s="6"/>
      <c r="R19" s="6"/>
      <c r="S19" s="6"/>
      <c r="T19" s="28"/>
      <c r="U19" s="28"/>
      <c r="V19" s="28"/>
      <c r="W19" s="6"/>
      <c r="X19" s="28"/>
      <c r="Y19" s="28"/>
      <c r="Z19" s="6"/>
      <c r="AA19" s="28"/>
      <c r="AB19" s="28"/>
      <c r="AC19" s="6"/>
      <c r="AD19" s="28"/>
      <c r="AE19" s="28"/>
      <c r="AF19" s="6"/>
      <c r="AG19" s="29"/>
      <c r="AH19" s="28"/>
      <c r="AI19" s="6"/>
      <c r="AJ19" s="17"/>
      <c r="AK19" s="5"/>
      <c r="AL19" s="2"/>
    </row>
    <row r="20" spans="1:38" ht="36.9" customHeight="1">
      <c r="A20" s="28"/>
      <c r="B20" s="28"/>
      <c r="C20" s="28"/>
      <c r="D20" s="28"/>
      <c r="E20" s="6"/>
      <c r="F20" s="27"/>
      <c r="G20" s="27"/>
      <c r="H20" s="27"/>
      <c r="I20" s="27"/>
      <c r="J20" s="27"/>
      <c r="K20" s="27"/>
      <c r="L20" s="27"/>
      <c r="M20" s="15"/>
      <c r="N20" s="6"/>
      <c r="O20" s="29"/>
      <c r="P20" s="28"/>
      <c r="Q20" s="6"/>
      <c r="R20" s="6"/>
      <c r="S20" s="6"/>
      <c r="T20" s="28"/>
      <c r="U20" s="28"/>
      <c r="V20" s="28"/>
      <c r="W20" s="6"/>
      <c r="X20" s="28"/>
      <c r="Y20" s="28"/>
      <c r="Z20" s="6"/>
      <c r="AA20" s="28"/>
      <c r="AB20" s="28"/>
      <c r="AC20" s="6"/>
      <c r="AD20" s="28"/>
      <c r="AE20" s="28"/>
      <c r="AF20" s="6"/>
      <c r="AG20" s="29"/>
      <c r="AH20" s="28"/>
      <c r="AI20" s="6"/>
      <c r="AJ20" s="17"/>
      <c r="AK20" s="5"/>
      <c r="AL20" s="2"/>
    </row>
    <row r="21" spans="1:38" ht="36.9" customHeight="1">
      <c r="A21" s="22"/>
      <c r="B21" s="22"/>
      <c r="C21" s="22"/>
      <c r="D21" s="22"/>
      <c r="E21" s="6"/>
      <c r="F21" s="32"/>
      <c r="G21" s="32"/>
      <c r="H21" s="32"/>
      <c r="I21" s="32"/>
      <c r="J21" s="32"/>
      <c r="K21" s="21"/>
      <c r="L21" s="21"/>
      <c r="M21" s="15"/>
      <c r="N21" s="6"/>
      <c r="O21" s="23"/>
      <c r="P21" s="23"/>
      <c r="Q21" s="6"/>
      <c r="R21" s="6"/>
      <c r="S21" s="6"/>
      <c r="T21" s="22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24"/>
      <c r="AF21" s="6"/>
      <c r="AG21" s="23"/>
      <c r="AH21" s="22"/>
      <c r="AI21" s="6"/>
      <c r="AJ21" s="17"/>
      <c r="AK21" s="5"/>
      <c r="AL21" s="2"/>
    </row>
    <row r="22" spans="1:38" ht="36.9" customHeight="1">
      <c r="A22" s="46" t="s">
        <v>24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5"/>
      <c r="AL22" s="2"/>
    </row>
    <row r="23" spans="1:38" ht="36.9" customHeight="1">
      <c r="A23" s="38" t="s">
        <v>19</v>
      </c>
      <c r="B23" s="38"/>
      <c r="C23" s="38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5"/>
      <c r="AL23" s="2"/>
    </row>
    <row r="24" spans="1:38" ht="36.9" customHeight="1">
      <c r="A24" s="31" t="s">
        <v>27</v>
      </c>
      <c r="B24" s="31"/>
      <c r="C24" s="31"/>
      <c r="D24" s="31"/>
      <c r="E24" s="6"/>
      <c r="F24" s="32" t="s">
        <v>26</v>
      </c>
      <c r="G24" s="32"/>
      <c r="H24" s="32"/>
      <c r="I24" s="32"/>
      <c r="J24" s="32"/>
      <c r="K24" s="32" t="s">
        <v>44</v>
      </c>
      <c r="L24" s="32"/>
      <c r="M24" s="15"/>
      <c r="N24" s="6"/>
      <c r="O24" s="39">
        <v>6650</v>
      </c>
      <c r="P24" s="31"/>
      <c r="Q24" s="6"/>
      <c r="R24" s="6"/>
      <c r="S24" s="6"/>
      <c r="T24" s="31" t="s">
        <v>21</v>
      </c>
      <c r="U24" s="31"/>
      <c r="V24" s="31"/>
      <c r="W24" s="6"/>
      <c r="X24" s="31" t="s">
        <v>25</v>
      </c>
      <c r="Y24" s="31"/>
      <c r="Z24" s="6"/>
      <c r="AA24" s="31">
        <v>570.62</v>
      </c>
      <c r="AB24" s="31"/>
      <c r="AC24" s="6"/>
      <c r="AD24" s="31" t="s">
        <v>21</v>
      </c>
      <c r="AE24" s="31"/>
      <c r="AF24" s="6"/>
      <c r="AG24" s="39">
        <v>2325.5</v>
      </c>
      <c r="AH24" s="31"/>
      <c r="AI24" s="6"/>
      <c r="AJ24" s="17">
        <v>646.4</v>
      </c>
      <c r="AK24" s="5"/>
      <c r="AL24" s="2"/>
    </row>
    <row r="25" spans="1:38" ht="36.9" customHeight="1">
      <c r="A25" s="28"/>
      <c r="B25" s="28"/>
      <c r="C25" s="28"/>
      <c r="D25" s="28"/>
      <c r="E25" s="6"/>
      <c r="F25" s="32" t="s">
        <v>48</v>
      </c>
      <c r="G25" s="32"/>
      <c r="H25" s="32"/>
      <c r="I25" s="32"/>
      <c r="J25" s="32"/>
      <c r="K25" s="27"/>
      <c r="L25" s="27"/>
      <c r="M25" s="15"/>
      <c r="N25" s="6"/>
      <c r="O25" s="29"/>
      <c r="P25" s="28"/>
      <c r="Q25" s="6"/>
      <c r="R25" s="6"/>
      <c r="S25" s="6"/>
      <c r="T25" s="28"/>
      <c r="U25" s="50" t="s">
        <v>55</v>
      </c>
      <c r="V25" s="50"/>
      <c r="W25" s="50"/>
      <c r="X25" s="50"/>
      <c r="Y25" s="28"/>
      <c r="Z25" s="6"/>
      <c r="AA25" s="30"/>
      <c r="AB25" s="30"/>
      <c r="AC25" s="30"/>
      <c r="AD25" s="30"/>
      <c r="AE25" s="28"/>
      <c r="AF25" s="6"/>
      <c r="AG25" s="29"/>
      <c r="AH25" s="28"/>
      <c r="AI25" s="6"/>
      <c r="AJ25" s="17"/>
      <c r="AK25" s="5"/>
      <c r="AL25" s="2"/>
    </row>
    <row r="26" spans="1:38" ht="36.9" customHeight="1">
      <c r="A26" s="28"/>
      <c r="B26" s="28"/>
      <c r="C26" s="28"/>
      <c r="D26" s="28"/>
      <c r="E26" s="6"/>
      <c r="F26" s="32" t="s">
        <v>49</v>
      </c>
      <c r="G26" s="32"/>
      <c r="H26" s="32"/>
      <c r="I26" s="32"/>
      <c r="J26" s="32"/>
      <c r="K26" s="27">
        <v>11</v>
      </c>
      <c r="L26" s="27"/>
      <c r="M26" s="15"/>
      <c r="N26" s="6"/>
      <c r="O26" s="29"/>
      <c r="P26" s="28">
        <v>2359.6799999999998</v>
      </c>
      <c r="Q26" s="6"/>
      <c r="R26" s="6"/>
      <c r="S26" s="6"/>
      <c r="T26" s="28"/>
      <c r="U26" s="50" t="s">
        <v>56</v>
      </c>
      <c r="V26" s="50"/>
      <c r="W26" s="50"/>
      <c r="X26" s="50"/>
      <c r="Y26" s="50"/>
      <c r="Z26" s="50"/>
      <c r="AA26" s="50"/>
      <c r="AB26" s="50"/>
      <c r="AC26" s="50"/>
      <c r="AD26" s="50"/>
      <c r="AE26" s="29">
        <v>6863.72</v>
      </c>
      <c r="AF26" s="6"/>
      <c r="AG26" s="29"/>
      <c r="AH26" s="28"/>
      <c r="AI26" s="6"/>
      <c r="AJ26" s="17"/>
      <c r="AK26" s="5"/>
      <c r="AL26" s="2"/>
    </row>
    <row r="27" spans="1:38" ht="36.9" customHeight="1">
      <c r="A27" s="28"/>
      <c r="B27" s="28"/>
      <c r="C27" s="28"/>
      <c r="D27" s="28"/>
      <c r="E27" s="6"/>
      <c r="F27" s="32" t="s">
        <v>50</v>
      </c>
      <c r="G27" s="32"/>
      <c r="H27" s="32"/>
      <c r="I27" s="32"/>
      <c r="J27" s="32"/>
      <c r="K27" s="27">
        <v>20</v>
      </c>
      <c r="L27" s="27"/>
      <c r="M27" s="15"/>
      <c r="N27" s="6"/>
      <c r="O27" s="29"/>
      <c r="P27" s="28">
        <v>4290.3100000000004</v>
      </c>
      <c r="Q27" s="6"/>
      <c r="R27" s="6"/>
      <c r="S27" s="6"/>
      <c r="T27" s="28"/>
      <c r="U27" s="28"/>
      <c r="V27" s="28"/>
      <c r="W27" s="6"/>
      <c r="X27" s="28"/>
      <c r="Y27" s="28"/>
      <c r="Z27" s="6"/>
      <c r="AA27" s="28"/>
      <c r="AB27" s="28"/>
      <c r="AC27" s="6"/>
      <c r="AD27" s="28"/>
      <c r="AE27" s="28"/>
      <c r="AF27" s="6"/>
      <c r="AG27" s="29"/>
      <c r="AH27" s="28"/>
      <c r="AI27" s="6"/>
      <c r="AJ27" s="17"/>
      <c r="AK27" s="5"/>
      <c r="AL27" s="2"/>
    </row>
    <row r="28" spans="1:38" ht="36.9" customHeight="1">
      <c r="A28" s="28"/>
      <c r="B28" s="28"/>
      <c r="C28" s="28"/>
      <c r="D28" s="28"/>
      <c r="E28" s="6"/>
      <c r="F28" s="32" t="s">
        <v>51</v>
      </c>
      <c r="G28" s="32"/>
      <c r="H28" s="32"/>
      <c r="I28" s="32"/>
      <c r="J28" s="32"/>
      <c r="K28" s="32">
        <v>33.33</v>
      </c>
      <c r="L28" s="32"/>
      <c r="M28" s="15"/>
      <c r="N28" s="6"/>
      <c r="O28" s="29"/>
      <c r="P28" s="28">
        <v>1430.11</v>
      </c>
      <c r="Q28" s="6"/>
      <c r="R28" s="6"/>
      <c r="S28" s="6"/>
      <c r="T28" s="28"/>
      <c r="U28" s="28"/>
      <c r="V28" s="28"/>
      <c r="W28" s="6"/>
      <c r="X28" s="28"/>
      <c r="Y28" s="28"/>
      <c r="Z28" s="6"/>
      <c r="AA28" s="28"/>
      <c r="AB28" s="28"/>
      <c r="AC28" s="6"/>
      <c r="AD28" s="28"/>
      <c r="AE28" s="28"/>
      <c r="AF28" s="6"/>
      <c r="AG28" s="29"/>
      <c r="AH28" s="28"/>
      <c r="AI28" s="6"/>
      <c r="AJ28" s="17"/>
      <c r="AK28" s="5"/>
      <c r="AL28" s="2"/>
    </row>
    <row r="29" spans="1:38" ht="36.9" customHeight="1">
      <c r="A29" s="28"/>
      <c r="B29" s="28"/>
      <c r="C29" s="28"/>
      <c r="D29" s="28"/>
      <c r="E29" s="6"/>
      <c r="F29" s="32" t="s">
        <v>52</v>
      </c>
      <c r="G29" s="32"/>
      <c r="H29" s="32"/>
      <c r="I29" s="32"/>
      <c r="J29" s="32"/>
      <c r="K29" s="27">
        <v>8</v>
      </c>
      <c r="L29" s="27"/>
      <c r="M29" s="15"/>
      <c r="N29" s="6"/>
      <c r="O29" s="29"/>
      <c r="P29" s="28">
        <v>1716.13</v>
      </c>
      <c r="Q29" s="6"/>
      <c r="R29" s="6"/>
      <c r="S29" s="6"/>
      <c r="T29" s="28"/>
      <c r="U29" s="28"/>
      <c r="V29" s="28"/>
      <c r="W29" s="6"/>
      <c r="X29" s="28"/>
      <c r="Y29" s="28"/>
      <c r="Z29" s="6"/>
      <c r="AA29" s="28"/>
      <c r="AB29" s="28"/>
      <c r="AC29" s="6"/>
      <c r="AD29" s="28"/>
      <c r="AE29" s="28"/>
      <c r="AF29" s="6"/>
      <c r="AG29" s="29"/>
      <c r="AH29" s="28"/>
      <c r="AI29" s="6"/>
      <c r="AJ29" s="17"/>
      <c r="AK29" s="5"/>
      <c r="AL29" s="2"/>
    </row>
    <row r="30" spans="1:38" ht="36.9" customHeight="1">
      <c r="A30" s="28"/>
      <c r="B30" s="28"/>
      <c r="C30" s="28"/>
      <c r="D30" s="28"/>
      <c r="E30" s="6"/>
      <c r="F30" s="32" t="s">
        <v>53</v>
      </c>
      <c r="G30" s="32"/>
      <c r="H30" s="32"/>
      <c r="I30" s="32"/>
      <c r="J30" s="32"/>
      <c r="K30" s="27">
        <v>8</v>
      </c>
      <c r="L30" s="27"/>
      <c r="M30" s="15"/>
      <c r="N30" s="6"/>
      <c r="O30" s="29"/>
      <c r="P30" s="28">
        <v>572.04</v>
      </c>
      <c r="Q30" s="6"/>
      <c r="R30" s="6"/>
      <c r="S30" s="6"/>
      <c r="T30" s="28"/>
      <c r="U30" s="28"/>
      <c r="V30" s="28"/>
      <c r="W30" s="6"/>
      <c r="X30" s="28"/>
      <c r="Y30" s="28"/>
      <c r="Z30" s="6"/>
      <c r="AA30" s="28"/>
      <c r="AB30" s="28"/>
      <c r="AC30" s="6"/>
      <c r="AD30" s="28"/>
      <c r="AE30" s="28"/>
      <c r="AF30" s="6"/>
      <c r="AG30" s="29"/>
      <c r="AH30" s="28"/>
      <c r="AI30" s="6"/>
      <c r="AJ30" s="17"/>
      <c r="AK30" s="5"/>
      <c r="AL30" s="2"/>
    </row>
    <row r="31" spans="1:38" ht="36.9" customHeight="1">
      <c r="A31" s="28"/>
      <c r="B31" s="28"/>
      <c r="C31" s="28"/>
      <c r="D31" s="28"/>
      <c r="E31" s="6"/>
      <c r="F31" s="32" t="s">
        <v>54</v>
      </c>
      <c r="G31" s="32"/>
      <c r="H31" s="32"/>
      <c r="I31" s="32"/>
      <c r="J31" s="32"/>
      <c r="K31" s="27">
        <v>11</v>
      </c>
      <c r="L31" s="27"/>
      <c r="M31" s="15"/>
      <c r="N31" s="6"/>
      <c r="O31" s="29"/>
      <c r="P31" s="28">
        <v>212.37</v>
      </c>
      <c r="Q31" s="6"/>
      <c r="R31" s="6"/>
      <c r="S31" s="6"/>
      <c r="T31" s="28"/>
      <c r="U31" s="28"/>
      <c r="V31" s="28"/>
      <c r="W31" s="6"/>
      <c r="X31" s="28"/>
      <c r="Y31" s="28"/>
      <c r="Z31" s="6"/>
      <c r="AA31" s="28"/>
      <c r="AB31" s="28"/>
      <c r="AC31" s="6"/>
      <c r="AD31" s="28"/>
      <c r="AE31" s="28"/>
      <c r="AF31" s="6"/>
      <c r="AG31" s="29"/>
      <c r="AH31" s="28"/>
      <c r="AI31" s="6"/>
      <c r="AJ31" s="17"/>
      <c r="AK31" s="5"/>
      <c r="AL31" s="2"/>
    </row>
    <row r="32" spans="1:38" ht="36.9" customHeight="1">
      <c r="A32" s="7"/>
      <c r="B32" s="7"/>
      <c r="C32" s="7"/>
      <c r="D32" s="7"/>
      <c r="E32" s="6"/>
      <c r="F32" s="32"/>
      <c r="G32" s="32"/>
      <c r="H32" s="32"/>
      <c r="I32" s="32"/>
      <c r="J32" s="32"/>
      <c r="K32" s="14"/>
      <c r="L32" s="14"/>
      <c r="M32" s="15"/>
      <c r="N32" s="6"/>
      <c r="O32" s="19"/>
      <c r="P32" s="7"/>
      <c r="Q32" s="6"/>
      <c r="R32" s="6"/>
      <c r="S32" s="6"/>
      <c r="T32" s="7"/>
      <c r="U32" s="7"/>
      <c r="V32" s="7"/>
      <c r="W32" s="6"/>
      <c r="X32" s="7"/>
      <c r="Y32" s="7"/>
      <c r="Z32" s="6"/>
      <c r="AA32" s="7"/>
      <c r="AB32" s="7"/>
      <c r="AC32" s="6"/>
      <c r="AD32" s="7"/>
      <c r="AE32" s="7"/>
      <c r="AF32" s="6"/>
      <c r="AG32" s="7"/>
      <c r="AH32" s="7"/>
      <c r="AI32" s="6"/>
      <c r="AJ32" s="7"/>
      <c r="AK32" s="5"/>
      <c r="AL32" s="2"/>
    </row>
    <row r="33" spans="1:38" ht="36.9" customHeight="1">
      <c r="A33" s="38" t="s">
        <v>19</v>
      </c>
      <c r="B33" s="38"/>
      <c r="C33" s="38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5"/>
      <c r="AL33" s="2"/>
    </row>
    <row r="34" spans="1:38" ht="36.9" customHeight="1">
      <c r="A34" s="8"/>
      <c r="B34" s="43" t="s">
        <v>28</v>
      </c>
      <c r="C34" s="43"/>
      <c r="D34" s="43"/>
      <c r="E34" s="43"/>
      <c r="F34" s="43"/>
      <c r="G34" s="43"/>
      <c r="H34" s="43"/>
      <c r="I34" s="43"/>
      <c r="J34" s="43"/>
      <c r="K34" s="43"/>
      <c r="L34" s="8"/>
      <c r="M34" s="16" t="s">
        <v>29</v>
      </c>
      <c r="N34" s="8"/>
      <c r="O34" s="44">
        <f>SUM(O12+O24)</f>
        <v>12285</v>
      </c>
      <c r="P34" s="45"/>
      <c r="Q34" s="8"/>
      <c r="R34" s="8"/>
      <c r="S34" s="8"/>
      <c r="T34" s="45" t="s">
        <v>21</v>
      </c>
      <c r="U34" s="45"/>
      <c r="V34" s="45"/>
      <c r="W34" s="8"/>
      <c r="X34" s="45">
        <f>SUM(X12+X24)</f>
        <v>1216.8800000000001</v>
      </c>
      <c r="Y34" s="45"/>
      <c r="Z34" s="8"/>
      <c r="AA34" s="45">
        <f>SUM(AA12+AA24)</f>
        <v>905.16000000000008</v>
      </c>
      <c r="AB34" s="45"/>
      <c r="AC34" s="8"/>
      <c r="AD34" s="44">
        <f>SUM(AE14+AE26)</f>
        <v>12782.21</v>
      </c>
      <c r="AE34" s="45"/>
      <c r="AF34" s="8"/>
      <c r="AG34" s="44">
        <f>SUM(AG12+AG24)</f>
        <v>4249.78</v>
      </c>
      <c r="AH34" s="45"/>
      <c r="AI34" s="8"/>
      <c r="AJ34" s="20">
        <f>SUM(AJ12+AJ24)</f>
        <v>1194.1399999999999</v>
      </c>
      <c r="AK34" s="5"/>
      <c r="AL34" s="2"/>
    </row>
    <row r="35" spans="1:38" ht="36.9" customHeight="1">
      <c r="A35" s="38" t="s">
        <v>19</v>
      </c>
      <c r="B35" s="38"/>
      <c r="C35" s="38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5"/>
      <c r="AL35" s="2"/>
    </row>
    <row r="36" spans="1:38" ht="36.9" customHeight="1">
      <c r="A36" s="49" t="s">
        <v>17</v>
      </c>
      <c r="B36" s="49"/>
      <c r="C36" s="49"/>
      <c r="D36" s="49"/>
      <c r="E36" s="49"/>
      <c r="F36" s="49"/>
      <c r="G36" s="49" t="s">
        <v>30</v>
      </c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8"/>
      <c r="AC36" s="8"/>
      <c r="AD36" s="8"/>
      <c r="AE36" s="8"/>
      <c r="AF36" s="8"/>
      <c r="AG36" s="8"/>
      <c r="AH36" s="8"/>
      <c r="AI36" s="8"/>
      <c r="AJ36" s="8"/>
      <c r="AK36" s="5"/>
      <c r="AL36" s="2"/>
    </row>
    <row r="37" spans="1:38" ht="36.9" customHeight="1">
      <c r="A37" s="13"/>
      <c r="B37" s="13"/>
      <c r="C37" s="38" t="s">
        <v>20</v>
      </c>
      <c r="D37" s="38"/>
      <c r="E37" s="38"/>
      <c r="F37" s="38"/>
      <c r="G37" s="38"/>
      <c r="H37" s="38"/>
      <c r="I37" s="38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5"/>
      <c r="AL37" s="2"/>
    </row>
    <row r="38" spans="1:38" ht="36.9" customHeight="1">
      <c r="A38" s="31" t="s">
        <v>32</v>
      </c>
      <c r="B38" s="31"/>
      <c r="C38" s="31"/>
      <c r="D38" s="31"/>
      <c r="E38" s="6"/>
      <c r="F38" s="32" t="s">
        <v>31</v>
      </c>
      <c r="G38" s="32"/>
      <c r="H38" s="32"/>
      <c r="I38" s="32"/>
      <c r="J38" s="32"/>
      <c r="K38" s="32" t="s">
        <v>45</v>
      </c>
      <c r="L38" s="32"/>
      <c r="M38" s="15"/>
      <c r="N38" s="6"/>
      <c r="O38" s="39">
        <v>5635</v>
      </c>
      <c r="P38" s="31"/>
      <c r="Q38" s="6"/>
      <c r="R38" s="6"/>
      <c r="S38" s="6"/>
      <c r="T38" s="31" t="s">
        <v>21</v>
      </c>
      <c r="U38" s="31"/>
      <c r="V38" s="31"/>
      <c r="W38" s="6"/>
      <c r="X38" s="31">
        <v>608.44000000000005</v>
      </c>
      <c r="Y38" s="31"/>
      <c r="Z38" s="6"/>
      <c r="AA38" s="31">
        <v>512.94000000000005</v>
      </c>
      <c r="AB38" s="31"/>
      <c r="AC38" s="6"/>
      <c r="AD38" s="31">
        <v>56.35</v>
      </c>
      <c r="AE38" s="31"/>
      <c r="AF38" s="6"/>
      <c r="AG38" s="39">
        <v>4457.2700000000004</v>
      </c>
      <c r="AH38" s="31"/>
      <c r="AI38" s="6"/>
      <c r="AJ38" s="17">
        <v>450.8</v>
      </c>
      <c r="AK38" s="5"/>
      <c r="AL38" s="2"/>
    </row>
    <row r="39" spans="1:38" ht="36.9" customHeight="1">
      <c r="A39" s="22"/>
      <c r="B39" s="22"/>
      <c r="C39" s="22"/>
      <c r="D39" s="22"/>
      <c r="E39" s="6"/>
      <c r="F39" s="21"/>
      <c r="G39" s="21"/>
      <c r="H39" s="21"/>
      <c r="I39" s="21"/>
      <c r="J39" s="21"/>
      <c r="K39" s="21"/>
      <c r="L39" s="21"/>
      <c r="M39" s="15"/>
      <c r="N39" s="6"/>
      <c r="O39" s="23"/>
      <c r="P39" s="22"/>
      <c r="Q39" s="6"/>
      <c r="R39" s="6"/>
      <c r="S39" s="6"/>
      <c r="T39" s="22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22"/>
      <c r="AF39" s="6"/>
      <c r="AG39" s="23"/>
      <c r="AH39" s="22"/>
      <c r="AI39" s="6"/>
      <c r="AJ39" s="17"/>
      <c r="AK39" s="5"/>
      <c r="AL39" s="2"/>
    </row>
    <row r="40" spans="1:38" ht="36.9" customHeight="1">
      <c r="A40" s="46" t="s">
        <v>24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5"/>
      <c r="AL40" s="2"/>
    </row>
    <row r="41" spans="1:38" ht="36.9" customHeight="1">
      <c r="A41" s="38" t="s">
        <v>19</v>
      </c>
      <c r="B41" s="38"/>
      <c r="C41" s="38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5"/>
      <c r="AL41" s="2"/>
    </row>
    <row r="42" spans="1:38" ht="36.9" customHeight="1">
      <c r="A42" s="31" t="s">
        <v>34</v>
      </c>
      <c r="B42" s="31"/>
      <c r="C42" s="31"/>
      <c r="D42" s="31"/>
      <c r="E42" s="6"/>
      <c r="F42" s="32" t="s">
        <v>33</v>
      </c>
      <c r="G42" s="32"/>
      <c r="H42" s="32"/>
      <c r="I42" s="32"/>
      <c r="J42" s="32"/>
      <c r="K42" s="32" t="s">
        <v>46</v>
      </c>
      <c r="L42" s="32"/>
      <c r="M42" s="15"/>
      <c r="N42" s="6"/>
      <c r="O42" s="39">
        <v>5635</v>
      </c>
      <c r="P42" s="31"/>
      <c r="Q42" s="6"/>
      <c r="R42" s="6"/>
      <c r="S42" s="6"/>
      <c r="T42" s="31" t="s">
        <v>21</v>
      </c>
      <c r="U42" s="31"/>
      <c r="V42" s="31"/>
      <c r="W42" s="6"/>
      <c r="X42" s="31">
        <v>608.44000000000005</v>
      </c>
      <c r="Y42" s="31"/>
      <c r="Z42" s="6"/>
      <c r="AA42" s="31">
        <v>512.94000000000005</v>
      </c>
      <c r="AB42" s="31"/>
      <c r="AC42" s="6"/>
      <c r="AD42" s="39"/>
      <c r="AE42" s="31"/>
      <c r="AF42" s="6"/>
      <c r="AG42" s="39">
        <v>4513.62</v>
      </c>
      <c r="AH42" s="31"/>
      <c r="AI42" s="6"/>
      <c r="AJ42" s="17">
        <v>450.8</v>
      </c>
      <c r="AK42" s="5"/>
      <c r="AL42" s="2"/>
    </row>
    <row r="43" spans="1:38" ht="36.9" customHeight="1">
      <c r="A43" s="38" t="s">
        <v>19</v>
      </c>
      <c r="B43" s="38"/>
      <c r="C43" s="38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47"/>
      <c r="R43" s="47"/>
      <c r="S43" s="47"/>
      <c r="T43" s="47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5"/>
      <c r="AL43" s="2"/>
    </row>
    <row r="44" spans="1:38" ht="36.9" customHeight="1">
      <c r="A44" s="8"/>
      <c r="B44" s="43" t="s">
        <v>28</v>
      </c>
      <c r="C44" s="43"/>
      <c r="D44" s="43"/>
      <c r="E44" s="43"/>
      <c r="F44" s="43"/>
      <c r="G44" s="43"/>
      <c r="H44" s="43"/>
      <c r="I44" s="43"/>
      <c r="J44" s="43"/>
      <c r="K44" s="43"/>
      <c r="L44" s="8"/>
      <c r="M44" s="16" t="s">
        <v>29</v>
      </c>
      <c r="N44" s="8"/>
      <c r="O44" s="44">
        <f>SUM(O38+O42)</f>
        <v>11270</v>
      </c>
      <c r="P44" s="45"/>
      <c r="Q44" s="8"/>
      <c r="R44" s="8"/>
      <c r="S44" s="8"/>
      <c r="T44" s="45">
        <v>0</v>
      </c>
      <c r="U44" s="45"/>
      <c r="V44" s="45"/>
      <c r="W44" s="8"/>
      <c r="X44" s="45">
        <f>SUM(X38+X42)</f>
        <v>1216.8800000000001</v>
      </c>
      <c r="Y44" s="45"/>
      <c r="Z44" s="8"/>
      <c r="AA44" s="45">
        <f>SUM(AA38+AA42)</f>
        <v>1025.8800000000001</v>
      </c>
      <c r="AB44" s="45"/>
      <c r="AC44" s="8"/>
      <c r="AD44" s="25"/>
      <c r="AE44" s="26">
        <f>SUM(AD38)</f>
        <v>56.35</v>
      </c>
      <c r="AF44" s="8"/>
      <c r="AG44" s="44">
        <f>SUM(AG38+AG42)</f>
        <v>8970.89</v>
      </c>
      <c r="AH44" s="45"/>
      <c r="AI44" s="8"/>
      <c r="AJ44" s="20">
        <f>SUM(AJ38+AJ42)</f>
        <v>901.6</v>
      </c>
      <c r="AK44" s="5"/>
      <c r="AL44" s="2"/>
    </row>
    <row r="45" spans="1:38" ht="36.9" customHeight="1">
      <c r="A45" s="38" t="s">
        <v>19</v>
      </c>
      <c r="B45" s="38"/>
      <c r="C45" s="38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5"/>
      <c r="AL45" s="2"/>
    </row>
    <row r="46" spans="1:38" ht="36.9" customHeight="1">
      <c r="A46" s="49" t="s">
        <v>17</v>
      </c>
      <c r="B46" s="49"/>
      <c r="C46" s="49"/>
      <c r="D46" s="49"/>
      <c r="E46" s="49"/>
      <c r="F46" s="49"/>
      <c r="G46" s="49" t="s">
        <v>35</v>
      </c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8"/>
      <c r="AC46" s="8"/>
      <c r="AD46" s="8"/>
      <c r="AE46" s="8"/>
      <c r="AF46" s="8"/>
      <c r="AG46" s="8"/>
      <c r="AH46" s="8"/>
      <c r="AI46" s="8"/>
      <c r="AJ46" s="8"/>
      <c r="AK46" s="5"/>
      <c r="AL46" s="2"/>
    </row>
    <row r="47" spans="1:38" ht="36.9" customHeight="1">
      <c r="A47" s="13"/>
      <c r="B47" s="13"/>
      <c r="C47" s="38" t="s">
        <v>20</v>
      </c>
      <c r="D47" s="38"/>
      <c r="E47" s="38"/>
      <c r="F47" s="38"/>
      <c r="G47" s="38"/>
      <c r="H47" s="38"/>
      <c r="I47" s="38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5"/>
      <c r="AL47" s="2"/>
    </row>
    <row r="48" spans="1:38" ht="36.9" customHeight="1">
      <c r="A48" s="31" t="s">
        <v>37</v>
      </c>
      <c r="B48" s="31"/>
      <c r="C48" s="31"/>
      <c r="D48" s="31"/>
      <c r="E48" s="6"/>
      <c r="F48" s="32" t="s">
        <v>36</v>
      </c>
      <c r="G48" s="32"/>
      <c r="H48" s="32"/>
      <c r="I48" s="32"/>
      <c r="J48" s="32"/>
      <c r="K48" s="32" t="s">
        <v>57</v>
      </c>
      <c r="L48" s="32"/>
      <c r="M48" s="15"/>
      <c r="N48" s="6"/>
      <c r="O48" s="39">
        <v>5635</v>
      </c>
      <c r="P48" s="31"/>
      <c r="Q48" s="6"/>
      <c r="R48" s="6"/>
      <c r="S48" s="6"/>
      <c r="T48" s="31">
        <v>0</v>
      </c>
      <c r="U48" s="31"/>
      <c r="V48" s="31"/>
      <c r="W48" s="6"/>
      <c r="X48" s="31">
        <v>608.44000000000005</v>
      </c>
      <c r="Y48" s="31"/>
      <c r="Z48" s="6"/>
      <c r="AA48" s="31">
        <v>512.94000000000005</v>
      </c>
      <c r="AB48" s="31"/>
      <c r="AC48" s="6"/>
      <c r="AD48" s="31">
        <v>0</v>
      </c>
      <c r="AE48" s="31"/>
      <c r="AF48" s="6"/>
      <c r="AG48" s="39">
        <v>4513.62</v>
      </c>
      <c r="AH48" s="31"/>
      <c r="AI48" s="6"/>
      <c r="AJ48" s="17">
        <v>450.8</v>
      </c>
      <c r="AK48" s="5"/>
      <c r="AL48" s="2"/>
    </row>
    <row r="49" spans="1:38" ht="36.9" customHeight="1">
      <c r="A49" s="46" t="s">
        <v>24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5"/>
      <c r="AL49" s="2"/>
    </row>
    <row r="50" spans="1:38" ht="36.9" customHeight="1">
      <c r="A50" s="38" t="s">
        <v>19</v>
      </c>
      <c r="B50" s="38"/>
      <c r="C50" s="38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5"/>
      <c r="AL50" s="2"/>
    </row>
    <row r="51" spans="1:38" ht="36.9" customHeight="1">
      <c r="A51" s="31" t="s">
        <v>39</v>
      </c>
      <c r="B51" s="31"/>
      <c r="C51" s="31"/>
      <c r="D51" s="31"/>
      <c r="E51" s="6"/>
      <c r="F51" s="32" t="s">
        <v>38</v>
      </c>
      <c r="G51" s="32"/>
      <c r="H51" s="32"/>
      <c r="I51" s="32"/>
      <c r="J51" s="32"/>
      <c r="K51" s="32" t="s">
        <v>47</v>
      </c>
      <c r="L51" s="32"/>
      <c r="M51" s="15"/>
      <c r="N51" s="6"/>
      <c r="O51" s="39">
        <v>1527</v>
      </c>
      <c r="P51" s="31"/>
      <c r="Q51" s="6"/>
      <c r="R51" s="6"/>
      <c r="S51" s="6"/>
      <c r="T51" s="31" t="s">
        <v>21</v>
      </c>
      <c r="U51" s="31"/>
      <c r="V51" s="31"/>
      <c r="W51" s="6"/>
      <c r="X51" s="31">
        <v>122.16</v>
      </c>
      <c r="Y51" s="31"/>
      <c r="Z51" s="6"/>
      <c r="AA51" s="31">
        <v>0</v>
      </c>
      <c r="AB51" s="31"/>
      <c r="AC51" s="6"/>
      <c r="AD51" s="31">
        <v>15.27</v>
      </c>
      <c r="AE51" s="31"/>
      <c r="AF51" s="6"/>
      <c r="AG51" s="39">
        <v>1389.57</v>
      </c>
      <c r="AH51" s="31"/>
      <c r="AI51" s="6"/>
      <c r="AJ51" s="7">
        <v>122.16</v>
      </c>
      <c r="AK51" s="5"/>
      <c r="AL51" s="2"/>
    </row>
    <row r="52" spans="1:38" ht="36.9" customHeight="1">
      <c r="A52" s="22"/>
      <c r="B52" s="22"/>
      <c r="C52" s="22"/>
      <c r="D52" s="22"/>
      <c r="E52" s="6"/>
      <c r="F52" s="21"/>
      <c r="G52" s="21"/>
      <c r="H52" s="21"/>
      <c r="I52" s="21"/>
      <c r="J52" s="21"/>
      <c r="K52" s="21"/>
      <c r="L52" s="21"/>
      <c r="M52" s="15"/>
      <c r="N52" s="6"/>
      <c r="O52" s="23"/>
      <c r="P52" s="22"/>
      <c r="Q52" s="6"/>
      <c r="R52" s="6"/>
      <c r="S52" s="6"/>
      <c r="T52" s="22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17"/>
      <c r="AF52" s="6"/>
      <c r="AG52" s="23"/>
      <c r="AH52" s="22"/>
      <c r="AI52" s="6"/>
      <c r="AJ52" s="22"/>
      <c r="AK52" s="5"/>
      <c r="AL52" s="2"/>
    </row>
    <row r="53" spans="1:38" ht="36.9" customHeight="1">
      <c r="A53" s="38" t="s">
        <v>19</v>
      </c>
      <c r="B53" s="38"/>
      <c r="C53" s="38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5"/>
      <c r="AL53" s="2"/>
    </row>
    <row r="54" spans="1:38" ht="36.9" customHeight="1">
      <c r="A54" s="8"/>
      <c r="B54" s="43" t="s">
        <v>28</v>
      </c>
      <c r="C54" s="43"/>
      <c r="D54" s="43"/>
      <c r="E54" s="43"/>
      <c r="F54" s="43"/>
      <c r="G54" s="43"/>
      <c r="H54" s="43"/>
      <c r="I54" s="43"/>
      <c r="J54" s="43"/>
      <c r="K54" s="43"/>
      <c r="L54" s="8"/>
      <c r="M54" s="16" t="s">
        <v>29</v>
      </c>
      <c r="N54" s="8"/>
      <c r="O54" s="44">
        <f>SUM(O48+O51)</f>
        <v>7162</v>
      </c>
      <c r="P54" s="45"/>
      <c r="Q54" s="8"/>
      <c r="R54" s="8"/>
      <c r="S54" s="8"/>
      <c r="T54" s="45" t="s">
        <v>21</v>
      </c>
      <c r="U54" s="45"/>
      <c r="V54" s="45"/>
      <c r="W54" s="8"/>
      <c r="X54" s="45">
        <f>SUM(X48+X51)</f>
        <v>730.6</v>
      </c>
      <c r="Y54" s="45"/>
      <c r="Z54" s="8"/>
      <c r="AA54" s="45">
        <f>SUM(AA48+AA51)</f>
        <v>512.94000000000005</v>
      </c>
      <c r="AB54" s="45"/>
      <c r="AC54" s="8"/>
      <c r="AD54" s="48">
        <f>SUM(AD48+AD51)</f>
        <v>15.27</v>
      </c>
      <c r="AE54" s="45"/>
      <c r="AF54" s="8"/>
      <c r="AG54" s="44">
        <f>SUM(AG48+AG51)</f>
        <v>5903.19</v>
      </c>
      <c r="AH54" s="45"/>
      <c r="AI54" s="8"/>
      <c r="AJ54" s="20">
        <f>SUM(AJ48+AJ51)</f>
        <v>572.96</v>
      </c>
      <c r="AK54" s="5"/>
      <c r="AL54" s="2"/>
    </row>
    <row r="55" spans="1:38" ht="36.9" customHeight="1">
      <c r="A55" s="38" t="s">
        <v>19</v>
      </c>
      <c r="B55" s="38"/>
      <c r="C55" s="38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5"/>
      <c r="AL55" s="2"/>
    </row>
    <row r="56" spans="1:38" ht="36.9" customHeight="1">
      <c r="A56" s="8"/>
      <c r="B56" s="43" t="s">
        <v>40</v>
      </c>
      <c r="C56" s="43"/>
      <c r="D56" s="43"/>
      <c r="E56" s="43"/>
      <c r="F56" s="43"/>
      <c r="G56" s="43"/>
      <c r="H56" s="43"/>
      <c r="I56" s="43"/>
      <c r="J56" s="43"/>
      <c r="K56" s="43"/>
      <c r="L56" s="8"/>
      <c r="M56" s="16" t="s">
        <v>29</v>
      </c>
      <c r="N56" s="8"/>
      <c r="O56" s="44">
        <f>SUM(O34+O44+O54)</f>
        <v>30717</v>
      </c>
      <c r="P56" s="45"/>
      <c r="Q56" s="8"/>
      <c r="R56" s="8"/>
      <c r="S56" s="8"/>
      <c r="T56" s="45" t="s">
        <v>21</v>
      </c>
      <c r="U56" s="45"/>
      <c r="V56" s="45"/>
      <c r="W56" s="8"/>
      <c r="X56" s="44">
        <f>SUM(X34+X44+X54)</f>
        <v>3164.36</v>
      </c>
      <c r="Y56" s="45"/>
      <c r="Z56" s="8"/>
      <c r="AA56" s="45">
        <f>SUM(AA34+AA44+AA54)</f>
        <v>2443.9800000000005</v>
      </c>
      <c r="AB56" s="45"/>
      <c r="AC56" s="8"/>
      <c r="AD56" s="44">
        <f>SUM(AD34+AE44+AD54)</f>
        <v>12853.83</v>
      </c>
      <c r="AE56" s="45"/>
      <c r="AF56" s="8"/>
      <c r="AG56" s="44">
        <f>SUM(AG34+AG44+AG54)</f>
        <v>19123.859999999997</v>
      </c>
      <c r="AH56" s="45"/>
      <c r="AI56" s="8"/>
      <c r="AJ56" s="18">
        <f>SUM(AJ34+AJ44+AJ54)</f>
        <v>2668.7</v>
      </c>
      <c r="AK56" s="5"/>
      <c r="AL56" s="2"/>
    </row>
    <row r="57" spans="1:38" ht="200.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43.5" customHeight="1">
      <c r="A58" s="38" t="s">
        <v>41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</row>
  </sheetData>
  <mergeCells count="145">
    <mergeCell ref="K16:L16"/>
    <mergeCell ref="K28:L28"/>
    <mergeCell ref="U13:X13"/>
    <mergeCell ref="U14:AD14"/>
    <mergeCell ref="U25:X25"/>
    <mergeCell ref="U26:AD26"/>
    <mergeCell ref="F31:J31"/>
    <mergeCell ref="F13:J13"/>
    <mergeCell ref="F14:J14"/>
    <mergeCell ref="F15:J15"/>
    <mergeCell ref="F16:J16"/>
    <mergeCell ref="F17:J17"/>
    <mergeCell ref="F18:J18"/>
    <mergeCell ref="F19:J19"/>
    <mergeCell ref="F25:J25"/>
    <mergeCell ref="F26:J26"/>
    <mergeCell ref="F27:J27"/>
    <mergeCell ref="F28:J28"/>
    <mergeCell ref="F29:J29"/>
    <mergeCell ref="F30:J30"/>
    <mergeCell ref="AA34:AB34"/>
    <mergeCell ref="F51:J51"/>
    <mergeCell ref="T51:V51"/>
    <mergeCell ref="K51:L51"/>
    <mergeCell ref="T48:V48"/>
    <mergeCell ref="X48:Y48"/>
    <mergeCell ref="A48:D48"/>
    <mergeCell ref="O48:P48"/>
    <mergeCell ref="A49:O49"/>
    <mergeCell ref="C47:I47"/>
    <mergeCell ref="C37:I37"/>
    <mergeCell ref="A45:C45"/>
    <mergeCell ref="A46:F46"/>
    <mergeCell ref="A42:D42"/>
    <mergeCell ref="K42:L42"/>
    <mergeCell ref="U52:AD52"/>
    <mergeCell ref="U21:AD21"/>
    <mergeCell ref="AA51:AB51"/>
    <mergeCell ref="AD38:AE38"/>
    <mergeCell ref="T24:V24"/>
    <mergeCell ref="AD34:AE34"/>
    <mergeCell ref="G46:AA46"/>
    <mergeCell ref="X51:Y51"/>
    <mergeCell ref="O42:P42"/>
    <mergeCell ref="T42:V42"/>
    <mergeCell ref="A35:C35"/>
    <mergeCell ref="G36:AA36"/>
    <mergeCell ref="U39:AD39"/>
    <mergeCell ref="AG51:AH51"/>
    <mergeCell ref="A36:F36"/>
    <mergeCell ref="A51:D51"/>
    <mergeCell ref="O51:P51"/>
    <mergeCell ref="AD51:AE51"/>
    <mergeCell ref="AG48:AH48"/>
    <mergeCell ref="A50:C50"/>
    <mergeCell ref="A58:AL58"/>
    <mergeCell ref="G9:J9"/>
    <mergeCell ref="F12:J12"/>
    <mergeCell ref="F24:J24"/>
    <mergeCell ref="F38:J38"/>
    <mergeCell ref="F42:J42"/>
    <mergeCell ref="F48:J48"/>
    <mergeCell ref="O54:P54"/>
    <mergeCell ref="A55:C55"/>
    <mergeCell ref="AG56:AH56"/>
    <mergeCell ref="AA56:AB56"/>
    <mergeCell ref="X56:Y56"/>
    <mergeCell ref="T56:V56"/>
    <mergeCell ref="O56:P56"/>
    <mergeCell ref="AD56:AE56"/>
    <mergeCell ref="B56:K56"/>
    <mergeCell ref="A53:C53"/>
    <mergeCell ref="B54:K54"/>
    <mergeCell ref="AG54:AH54"/>
    <mergeCell ref="AD54:AE54"/>
    <mergeCell ref="AA54:AB54"/>
    <mergeCell ref="X54:Y54"/>
    <mergeCell ref="T54:V54"/>
    <mergeCell ref="AA48:AB48"/>
    <mergeCell ref="AD48:AE48"/>
    <mergeCell ref="K48:L48"/>
    <mergeCell ref="A43:C43"/>
    <mergeCell ref="B44:K44"/>
    <mergeCell ref="AG44:AH44"/>
    <mergeCell ref="AA44:AB44"/>
    <mergeCell ref="X44:Y44"/>
    <mergeCell ref="T44:V44"/>
    <mergeCell ref="O44:P44"/>
    <mergeCell ref="Q43:T43"/>
    <mergeCell ref="X42:Y42"/>
    <mergeCell ref="AA42:AB42"/>
    <mergeCell ref="AD42:AE42"/>
    <mergeCell ref="AG42:AH42"/>
    <mergeCell ref="A38:D38"/>
    <mergeCell ref="A40:O40"/>
    <mergeCell ref="A41:C41"/>
    <mergeCell ref="O38:P38"/>
    <mergeCell ref="T38:V38"/>
    <mergeCell ref="AA12:AB12"/>
    <mergeCell ref="O24:P24"/>
    <mergeCell ref="AG38:AH38"/>
    <mergeCell ref="X38:Y38"/>
    <mergeCell ref="AA38:AB38"/>
    <mergeCell ref="AA24:AB24"/>
    <mergeCell ref="AD24:AE24"/>
    <mergeCell ref="X34:Y34"/>
    <mergeCell ref="T34:V34"/>
    <mergeCell ref="AG24:AH24"/>
    <mergeCell ref="AD12:AE12"/>
    <mergeCell ref="A24:D24"/>
    <mergeCell ref="A33:C33"/>
    <mergeCell ref="B34:K34"/>
    <mergeCell ref="O34:P34"/>
    <mergeCell ref="AG34:AH34"/>
    <mergeCell ref="AG12:AH12"/>
    <mergeCell ref="A12:D12"/>
    <mergeCell ref="A22:O22"/>
    <mergeCell ref="A23:C23"/>
    <mergeCell ref="A10:C10"/>
    <mergeCell ref="A3:G3"/>
    <mergeCell ref="C11:I11"/>
    <mergeCell ref="O12:P12"/>
    <mergeCell ref="T12:V12"/>
    <mergeCell ref="I4:M4"/>
    <mergeCell ref="A4:G4"/>
    <mergeCell ref="A6:AL6"/>
    <mergeCell ref="F8:J8"/>
    <mergeCell ref="AA8:AB8"/>
    <mergeCell ref="I1:X1"/>
    <mergeCell ref="A1:G1"/>
    <mergeCell ref="I2:M2"/>
    <mergeCell ref="A2:G2"/>
    <mergeCell ref="I3:M3"/>
    <mergeCell ref="A9:F9"/>
    <mergeCell ref="A8:D8"/>
    <mergeCell ref="X12:Y12"/>
    <mergeCell ref="K12:L12"/>
    <mergeCell ref="K24:L24"/>
    <mergeCell ref="K38:L38"/>
    <mergeCell ref="K8:L8"/>
    <mergeCell ref="F32:J32"/>
    <mergeCell ref="X8:Y8"/>
    <mergeCell ref="O8:P8"/>
    <mergeCell ref="X24:Y24"/>
    <mergeCell ref="F21:J21"/>
  </mergeCells>
  <pageMargins left="0.38" right="0.41" top="1" bottom="0.75" header="0.5" footer="0.5"/>
  <pageSetup paperSize="9" scale="22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Relação da Folha por Empregado</vt:lpstr>
      <vt:lpstr>'Relação da Folha por Empregado'!Area_de_impressao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Lima</dc:creator>
  <cp:lastModifiedBy>Luiz de Sá</cp:lastModifiedBy>
  <cp:lastPrinted>2017-12-15T14:47:41Z</cp:lastPrinted>
  <dcterms:created xsi:type="dcterms:W3CDTF">2017-12-15T14:46:22Z</dcterms:created>
  <dcterms:modified xsi:type="dcterms:W3CDTF">2018-01-31T18:40:49Z</dcterms:modified>
</cp:coreProperties>
</file>