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Empregado'!$A$1:$AJ$46</definedName>
  </definedNames>
  <calcPr calcId="152511"/>
</workbook>
</file>

<file path=xl/calcChain.xml><?xml version="1.0" encoding="utf-8"?>
<calcChain xmlns="http://schemas.openxmlformats.org/spreadsheetml/2006/main">
  <c r="X44" i="1"/>
  <c r="AD22"/>
  <c r="AG39"/>
  <c r="AG36"/>
  <c r="AG42"/>
  <c r="AG30"/>
  <c r="AG26"/>
  <c r="AG32"/>
  <c r="AG16"/>
  <c r="AG12"/>
  <c r="AG22"/>
  <c r="AG44"/>
  <c r="AD42"/>
  <c r="AE32"/>
  <c r="O22"/>
  <c r="AJ32"/>
  <c r="AA32"/>
  <c r="X32"/>
  <c r="O32"/>
  <c r="AJ42"/>
  <c r="AA42"/>
  <c r="X42"/>
  <c r="O42"/>
  <c r="AA22"/>
  <c r="AA44"/>
  <c r="X22"/>
  <c r="AJ22"/>
  <c r="AD44"/>
  <c r="AJ44"/>
  <c r="O44"/>
</calcChain>
</file>

<file path=xl/sharedStrings.xml><?xml version="1.0" encoding="utf-8"?>
<sst xmlns="http://schemas.openxmlformats.org/spreadsheetml/2006/main" count="77" uniqueCount="48">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</sst>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showGridLines="0" tabSelected="1" view="pageBreakPreview" zoomScale="35" zoomScaleNormal="72" zoomScaleSheetLayoutView="35" workbookViewId="0">
      <selection activeCell="X44" sqref="X44:Y44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47" t="s">
        <v>1</v>
      </c>
      <c r="B1" s="47"/>
      <c r="C1" s="47"/>
      <c r="D1" s="47"/>
      <c r="E1" s="47"/>
      <c r="F1" s="47"/>
      <c r="G1" s="47"/>
      <c r="H1" s="5"/>
      <c r="I1" s="47" t="s">
        <v>0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2" t="s">
        <v>3</v>
      </c>
      <c r="B2" s="42"/>
      <c r="C2" s="42"/>
      <c r="D2" s="42"/>
      <c r="E2" s="42"/>
      <c r="F2" s="42"/>
      <c r="G2" s="42"/>
      <c r="H2" s="5"/>
      <c r="I2" s="42" t="s">
        <v>2</v>
      </c>
      <c r="J2" s="42"/>
      <c r="K2" s="42"/>
      <c r="L2" s="42"/>
      <c r="M2" s="4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2" t="s">
        <v>5</v>
      </c>
      <c r="B3" s="42"/>
      <c r="C3" s="42"/>
      <c r="D3" s="42"/>
      <c r="E3" s="42"/>
      <c r="F3" s="42"/>
      <c r="G3" s="42"/>
      <c r="H3" s="5"/>
      <c r="I3" s="42" t="s">
        <v>4</v>
      </c>
      <c r="J3" s="42"/>
      <c r="K3" s="42"/>
      <c r="L3" s="42"/>
      <c r="M3" s="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2" t="s">
        <v>6</v>
      </c>
      <c r="B4" s="42"/>
      <c r="C4" s="42"/>
      <c r="D4" s="42"/>
      <c r="E4" s="42"/>
      <c r="F4" s="42"/>
      <c r="G4" s="42"/>
      <c r="H4" s="5"/>
      <c r="I4" s="43">
        <v>43132</v>
      </c>
      <c r="J4" s="42"/>
      <c r="K4" s="42"/>
      <c r="L4" s="42"/>
      <c r="M4" s="4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46" t="s">
        <v>16</v>
      </c>
      <c r="B8" s="46"/>
      <c r="C8" s="46"/>
      <c r="D8" s="46"/>
      <c r="E8" s="10"/>
      <c r="F8" s="45" t="s">
        <v>8</v>
      </c>
      <c r="G8" s="45"/>
      <c r="H8" s="45"/>
      <c r="I8" s="45"/>
      <c r="J8" s="45"/>
      <c r="K8" s="48" t="s">
        <v>41</v>
      </c>
      <c r="L8" s="48"/>
      <c r="M8" s="10"/>
      <c r="N8" s="10"/>
      <c r="O8" s="46" t="s">
        <v>15</v>
      </c>
      <c r="P8" s="46"/>
      <c r="Q8" s="10"/>
      <c r="R8" s="9"/>
      <c r="S8" s="10"/>
      <c r="T8" s="10"/>
      <c r="U8" s="9" t="s">
        <v>14</v>
      </c>
      <c r="V8" s="10"/>
      <c r="W8" s="10"/>
      <c r="X8" s="46" t="s">
        <v>13</v>
      </c>
      <c r="Y8" s="46"/>
      <c r="Z8" s="10"/>
      <c r="AA8" s="46" t="s">
        <v>12</v>
      </c>
      <c r="AB8" s="46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8" t="s">
        <v>17</v>
      </c>
      <c r="B9" s="38"/>
      <c r="C9" s="38"/>
      <c r="D9" s="38"/>
      <c r="E9" s="38"/>
      <c r="F9" s="38"/>
      <c r="G9" s="38" t="s">
        <v>18</v>
      </c>
      <c r="H9" s="38"/>
      <c r="I9" s="38"/>
      <c r="J9" s="3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4" t="s">
        <v>19</v>
      </c>
      <c r="B10" s="34"/>
      <c r="C10" s="3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4" t="s">
        <v>20</v>
      </c>
      <c r="D11" s="34"/>
      <c r="E11" s="34"/>
      <c r="F11" s="34"/>
      <c r="G11" s="34"/>
      <c r="H11" s="34"/>
      <c r="I11" s="34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1" t="s">
        <v>23</v>
      </c>
      <c r="B12" s="31"/>
      <c r="C12" s="31"/>
      <c r="D12" s="31"/>
      <c r="E12" s="6"/>
      <c r="F12" s="29" t="s">
        <v>22</v>
      </c>
      <c r="G12" s="29"/>
      <c r="H12" s="29"/>
      <c r="I12" s="29"/>
      <c r="J12" s="29"/>
      <c r="K12" s="29" t="s">
        <v>42</v>
      </c>
      <c r="L12" s="29"/>
      <c r="M12" s="15"/>
      <c r="N12" s="6"/>
      <c r="O12" s="32">
        <v>5776</v>
      </c>
      <c r="P12" s="31"/>
      <c r="Q12" s="6"/>
      <c r="R12" s="6"/>
      <c r="S12" s="6"/>
      <c r="T12" s="31" t="s">
        <v>21</v>
      </c>
      <c r="U12" s="31"/>
      <c r="V12" s="31"/>
      <c r="W12" s="6"/>
      <c r="X12" s="31">
        <v>621.03</v>
      </c>
      <c r="Y12" s="31"/>
      <c r="Z12" s="6"/>
      <c r="AA12" s="31">
        <v>548.26</v>
      </c>
      <c r="AB12" s="31"/>
      <c r="AC12" s="6"/>
      <c r="AD12" s="31" t="s">
        <v>21</v>
      </c>
      <c r="AE12" s="31"/>
      <c r="AF12" s="6"/>
      <c r="AG12" s="32">
        <f>O12-X12-AA12</f>
        <v>4606.71</v>
      </c>
      <c r="AH12" s="31"/>
      <c r="AI12" s="6"/>
      <c r="AJ12" s="17">
        <v>462.08</v>
      </c>
      <c r="AK12" s="5"/>
      <c r="AL12" s="2"/>
    </row>
    <row r="13" spans="1:38" ht="36.9" customHeight="1">
      <c r="A13" s="27"/>
      <c r="B13" s="27"/>
      <c r="C13" s="27"/>
      <c r="D13" s="27"/>
      <c r="E13" s="6"/>
      <c r="F13" s="29"/>
      <c r="G13" s="29"/>
      <c r="H13" s="29"/>
      <c r="I13" s="29"/>
      <c r="J13" s="29"/>
      <c r="K13" s="26"/>
      <c r="L13" s="26"/>
      <c r="M13" s="15"/>
      <c r="N13" s="6"/>
      <c r="O13" s="28"/>
      <c r="P13" s="27"/>
      <c r="Q13" s="6"/>
      <c r="R13" s="6"/>
      <c r="S13" s="6"/>
      <c r="T13" s="27"/>
      <c r="U13" s="27"/>
      <c r="V13" s="27"/>
      <c r="W13" s="6"/>
      <c r="X13" s="27"/>
      <c r="Y13" s="27"/>
      <c r="Z13" s="6"/>
      <c r="AA13" s="27"/>
      <c r="AB13" s="27"/>
      <c r="AC13" s="6"/>
      <c r="AD13" s="27"/>
      <c r="AE13" s="27"/>
      <c r="AF13" s="6"/>
      <c r="AG13" s="28"/>
      <c r="AH13" s="27"/>
      <c r="AI13" s="6"/>
      <c r="AJ13" s="17"/>
      <c r="AK13" s="5"/>
      <c r="AL13" s="2"/>
    </row>
    <row r="14" spans="1:38" ht="36.9" customHeight="1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4" t="s">
        <v>19</v>
      </c>
      <c r="B15" s="34"/>
      <c r="C15" s="3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31" t="s">
        <v>26</v>
      </c>
      <c r="B16" s="31"/>
      <c r="C16" s="31"/>
      <c r="D16" s="31"/>
      <c r="E16" s="6"/>
      <c r="F16" s="29" t="s">
        <v>25</v>
      </c>
      <c r="G16" s="29"/>
      <c r="H16" s="29"/>
      <c r="I16" s="29"/>
      <c r="J16" s="29"/>
      <c r="K16" s="29" t="s">
        <v>43</v>
      </c>
      <c r="L16" s="29"/>
      <c r="M16" s="15"/>
      <c r="N16" s="6"/>
      <c r="O16" s="32">
        <v>6816</v>
      </c>
      <c r="P16" s="31"/>
      <c r="Q16" s="6"/>
      <c r="R16" s="6"/>
      <c r="S16" s="6"/>
      <c r="T16" s="31" t="s">
        <v>21</v>
      </c>
      <c r="U16" s="31"/>
      <c r="V16" s="31"/>
      <c r="W16" s="6"/>
      <c r="X16" s="31">
        <v>621.03</v>
      </c>
      <c r="Y16" s="31"/>
      <c r="Z16" s="6"/>
      <c r="AA16" s="31">
        <v>834.26</v>
      </c>
      <c r="AB16" s="31"/>
      <c r="AC16" s="6"/>
      <c r="AD16" s="31" t="s">
        <v>21</v>
      </c>
      <c r="AE16" s="31"/>
      <c r="AF16" s="6"/>
      <c r="AG16" s="32">
        <f>O16-X16-AA16</f>
        <v>5360.71</v>
      </c>
      <c r="AH16" s="31"/>
      <c r="AI16" s="6"/>
      <c r="AJ16" s="17">
        <v>545.28</v>
      </c>
      <c r="AK16" s="5"/>
      <c r="AL16" s="2"/>
    </row>
    <row r="17" spans="1:38" ht="36.9" customHeight="1">
      <c r="A17" s="27"/>
      <c r="B17" s="27"/>
      <c r="C17" s="27"/>
      <c r="D17" s="27"/>
      <c r="E17" s="6"/>
      <c r="F17" s="29"/>
      <c r="G17" s="29"/>
      <c r="H17" s="29"/>
      <c r="I17" s="29"/>
      <c r="J17" s="29"/>
      <c r="K17" s="26"/>
      <c r="L17" s="26"/>
      <c r="M17" s="15"/>
      <c r="N17" s="6"/>
      <c r="O17" s="28"/>
      <c r="P17" s="27"/>
      <c r="Q17" s="6"/>
      <c r="R17" s="6"/>
      <c r="S17" s="6"/>
      <c r="T17" s="27"/>
      <c r="U17" s="27"/>
      <c r="V17" s="27"/>
      <c r="W17" s="6"/>
      <c r="X17" s="27"/>
      <c r="Y17" s="27"/>
      <c r="Z17" s="6"/>
      <c r="AA17" s="27"/>
      <c r="AB17" s="27"/>
      <c r="AC17" s="6"/>
      <c r="AD17" s="27"/>
      <c r="AE17" s="27"/>
      <c r="AF17" s="6"/>
      <c r="AG17" s="28"/>
      <c r="AH17" s="27"/>
      <c r="AI17" s="6"/>
      <c r="AJ17" s="17"/>
      <c r="AK17" s="5"/>
      <c r="AL17" s="2"/>
    </row>
    <row r="18" spans="1:38" ht="36.9" customHeight="1">
      <c r="A18" s="27"/>
      <c r="B18" s="27"/>
      <c r="C18" s="27"/>
      <c r="D18" s="27"/>
      <c r="E18" s="6"/>
      <c r="F18" s="29"/>
      <c r="G18" s="29"/>
      <c r="H18" s="29"/>
      <c r="I18" s="29"/>
      <c r="J18" s="29"/>
      <c r="K18" s="26"/>
      <c r="L18" s="26"/>
      <c r="M18" s="15"/>
      <c r="N18" s="6"/>
      <c r="O18" s="28"/>
      <c r="P18" s="27"/>
      <c r="Q18" s="6"/>
      <c r="R18" s="6"/>
      <c r="S18" s="6"/>
      <c r="T18" s="27"/>
      <c r="U18" s="27"/>
      <c r="V18" s="27"/>
      <c r="W18" s="6"/>
      <c r="X18" s="27"/>
      <c r="Y18" s="27"/>
      <c r="Z18" s="6"/>
      <c r="AA18" s="27"/>
      <c r="AB18" s="27"/>
      <c r="AC18" s="6"/>
      <c r="AD18" s="27"/>
      <c r="AE18" s="27"/>
      <c r="AF18" s="6"/>
      <c r="AG18" s="28"/>
      <c r="AH18" s="27"/>
      <c r="AI18" s="6"/>
      <c r="AJ18" s="17"/>
      <c r="AK18" s="5"/>
      <c r="AL18" s="2"/>
    </row>
    <row r="19" spans="1:38" ht="36.9" customHeight="1">
      <c r="A19" s="27"/>
      <c r="B19" s="27"/>
      <c r="C19" s="27"/>
      <c r="D19" s="27"/>
      <c r="E19" s="6"/>
      <c r="F19" s="29"/>
      <c r="G19" s="29"/>
      <c r="H19" s="29"/>
      <c r="I19" s="29"/>
      <c r="J19" s="29"/>
      <c r="K19" s="26"/>
      <c r="L19" s="26"/>
      <c r="M19" s="15"/>
      <c r="N19" s="6"/>
      <c r="O19" s="28"/>
      <c r="P19" s="27"/>
      <c r="Q19" s="6"/>
      <c r="R19" s="6"/>
      <c r="S19" s="6"/>
      <c r="T19" s="27"/>
      <c r="U19" s="27"/>
      <c r="V19" s="27"/>
      <c r="W19" s="6"/>
      <c r="X19" s="27"/>
      <c r="Y19" s="27"/>
      <c r="Z19" s="6"/>
      <c r="AA19" s="27"/>
      <c r="AB19" s="27"/>
      <c r="AC19" s="6"/>
      <c r="AD19" s="27"/>
      <c r="AE19" s="27"/>
      <c r="AF19" s="6"/>
      <c r="AG19" s="28"/>
      <c r="AH19" s="27"/>
      <c r="AI19" s="6"/>
      <c r="AJ19" s="17"/>
      <c r="AK19" s="5"/>
      <c r="AL19" s="2"/>
    </row>
    <row r="20" spans="1:38" ht="36.9" customHeight="1">
      <c r="A20" s="7"/>
      <c r="B20" s="7"/>
      <c r="C20" s="7"/>
      <c r="D20" s="7"/>
      <c r="E20" s="6"/>
      <c r="F20" s="29"/>
      <c r="G20" s="29"/>
      <c r="H20" s="29"/>
      <c r="I20" s="29"/>
      <c r="J20" s="29"/>
      <c r="K20" s="14"/>
      <c r="L20" s="14"/>
      <c r="M20" s="15"/>
      <c r="N20" s="6"/>
      <c r="O20" s="19"/>
      <c r="P20" s="7"/>
      <c r="Q20" s="6"/>
      <c r="R20" s="6"/>
      <c r="S20" s="6"/>
      <c r="T20" s="7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  <c r="AF20" s="6"/>
      <c r="AG20" s="7"/>
      <c r="AH20" s="7"/>
      <c r="AI20" s="6"/>
      <c r="AJ20" s="7"/>
      <c r="AK20" s="5"/>
      <c r="AL20" s="2"/>
    </row>
    <row r="21" spans="1:38" ht="36.9" customHeight="1">
      <c r="A21" s="34" t="s">
        <v>19</v>
      </c>
      <c r="B21" s="34"/>
      <c r="C21" s="3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/>
      <c r="AL21" s="2"/>
    </row>
    <row r="22" spans="1:38" ht="36.9" customHeight="1">
      <c r="A22" s="8"/>
      <c r="B22" s="39" t="s">
        <v>27</v>
      </c>
      <c r="C22" s="39"/>
      <c r="D22" s="39"/>
      <c r="E22" s="39"/>
      <c r="F22" s="39"/>
      <c r="G22" s="39"/>
      <c r="H22" s="39"/>
      <c r="I22" s="39"/>
      <c r="J22" s="39"/>
      <c r="K22" s="39"/>
      <c r="L22" s="8"/>
      <c r="M22" s="16" t="s">
        <v>28</v>
      </c>
      <c r="N22" s="8"/>
      <c r="O22" s="37">
        <f>SUM(O12+O16)</f>
        <v>12592</v>
      </c>
      <c r="P22" s="30"/>
      <c r="Q22" s="8"/>
      <c r="R22" s="8"/>
      <c r="S22" s="8"/>
      <c r="T22" s="30" t="s">
        <v>21</v>
      </c>
      <c r="U22" s="30"/>
      <c r="V22" s="30"/>
      <c r="W22" s="8"/>
      <c r="X22" s="30">
        <f>SUM(X12+X16)</f>
        <v>1242.06</v>
      </c>
      <c r="Y22" s="30"/>
      <c r="Z22" s="8"/>
      <c r="AA22" s="30">
        <f>SUM(AA12+AA16)</f>
        <v>1382.52</v>
      </c>
      <c r="AB22" s="30"/>
      <c r="AC22" s="8"/>
      <c r="AD22" s="37">
        <f>AD12+AD16</f>
        <v>0</v>
      </c>
      <c r="AE22" s="30"/>
      <c r="AF22" s="8"/>
      <c r="AG22" s="37">
        <f>SUM(AG12+AG16)</f>
        <v>9967.42</v>
      </c>
      <c r="AH22" s="30"/>
      <c r="AI22" s="8"/>
      <c r="AJ22" s="20">
        <f>SUM(AJ12+AJ16)</f>
        <v>1007.3599999999999</v>
      </c>
      <c r="AK22" s="5"/>
      <c r="AL22" s="2"/>
    </row>
    <row r="23" spans="1:38" ht="36.9" customHeight="1">
      <c r="A23" s="34" t="s">
        <v>19</v>
      </c>
      <c r="B23" s="34"/>
      <c r="C23" s="3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5"/>
      <c r="AL23" s="2"/>
    </row>
    <row r="24" spans="1:38" ht="36.9" customHeight="1">
      <c r="A24" s="35" t="s">
        <v>17</v>
      </c>
      <c r="B24" s="35"/>
      <c r="C24" s="35"/>
      <c r="D24" s="35"/>
      <c r="E24" s="35"/>
      <c r="F24" s="35"/>
      <c r="G24" s="35" t="s">
        <v>29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8"/>
      <c r="AC24" s="8"/>
      <c r="AD24" s="8"/>
      <c r="AE24" s="8"/>
      <c r="AF24" s="8"/>
      <c r="AG24" s="8"/>
      <c r="AH24" s="8"/>
      <c r="AI24" s="8"/>
      <c r="AJ24" s="8"/>
      <c r="AK24" s="5"/>
      <c r="AL24" s="2"/>
    </row>
    <row r="25" spans="1:38" ht="36.9" customHeight="1">
      <c r="A25" s="13"/>
      <c r="B25" s="13"/>
      <c r="C25" s="34" t="s">
        <v>20</v>
      </c>
      <c r="D25" s="34"/>
      <c r="E25" s="34"/>
      <c r="F25" s="34"/>
      <c r="G25" s="34"/>
      <c r="H25" s="34"/>
      <c r="I25" s="3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L25" s="2"/>
    </row>
    <row r="26" spans="1:38" ht="36.9" customHeight="1">
      <c r="A26" s="31" t="s">
        <v>31</v>
      </c>
      <c r="B26" s="31"/>
      <c r="C26" s="31"/>
      <c r="D26" s="31"/>
      <c r="E26" s="6"/>
      <c r="F26" s="29" t="s">
        <v>30</v>
      </c>
      <c r="G26" s="29"/>
      <c r="H26" s="29"/>
      <c r="I26" s="29"/>
      <c r="J26" s="29"/>
      <c r="K26" s="29" t="s">
        <v>44</v>
      </c>
      <c r="L26" s="29"/>
      <c r="M26" s="15"/>
      <c r="N26" s="6"/>
      <c r="O26" s="32">
        <v>5776</v>
      </c>
      <c r="P26" s="31"/>
      <c r="Q26" s="6"/>
      <c r="R26" s="6"/>
      <c r="S26" s="6"/>
      <c r="T26" s="31" t="s">
        <v>21</v>
      </c>
      <c r="U26" s="31"/>
      <c r="V26" s="31"/>
      <c r="W26" s="6"/>
      <c r="X26" s="31">
        <v>621.03</v>
      </c>
      <c r="Y26" s="31"/>
      <c r="Z26" s="6"/>
      <c r="AA26" s="31">
        <v>548.26</v>
      </c>
      <c r="AB26" s="31"/>
      <c r="AC26" s="6"/>
      <c r="AD26" s="31">
        <v>57.76</v>
      </c>
      <c r="AE26" s="31"/>
      <c r="AF26" s="6"/>
      <c r="AG26" s="32">
        <f>O26-X26-AA26-AD26</f>
        <v>4548.95</v>
      </c>
      <c r="AH26" s="31"/>
      <c r="AI26" s="6"/>
      <c r="AJ26" s="17">
        <v>462.08</v>
      </c>
      <c r="AK26" s="5"/>
      <c r="AL26" s="2"/>
    </row>
    <row r="27" spans="1:38" ht="36.9" customHeight="1">
      <c r="A27" s="22"/>
      <c r="B27" s="22"/>
      <c r="C27" s="22"/>
      <c r="D27" s="22"/>
      <c r="E27" s="6"/>
      <c r="F27" s="21"/>
      <c r="G27" s="21"/>
      <c r="H27" s="21"/>
      <c r="I27" s="21"/>
      <c r="J27" s="21"/>
      <c r="K27" s="21"/>
      <c r="L27" s="21"/>
      <c r="M27" s="15"/>
      <c r="N27" s="6"/>
      <c r="O27" s="23"/>
      <c r="P27" s="22"/>
      <c r="Q27" s="6"/>
      <c r="R27" s="6"/>
      <c r="S27" s="6"/>
      <c r="T27" s="22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2"/>
      <c r="AF27" s="6"/>
      <c r="AG27" s="23"/>
      <c r="AH27" s="22"/>
      <c r="AI27" s="6"/>
      <c r="AJ27" s="17"/>
      <c r="AK27" s="5"/>
      <c r="AL27" s="2"/>
    </row>
    <row r="28" spans="1:38" ht="36.9" customHeight="1">
      <c r="A28" s="33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5"/>
      <c r="AL28" s="2"/>
    </row>
    <row r="29" spans="1:38" ht="36.9" customHeight="1">
      <c r="A29" s="34" t="s">
        <v>19</v>
      </c>
      <c r="B29" s="34"/>
      <c r="C29" s="3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L29" s="2"/>
    </row>
    <row r="30" spans="1:38" ht="36.9" customHeight="1">
      <c r="A30" s="31" t="s">
        <v>33</v>
      </c>
      <c r="B30" s="31"/>
      <c r="C30" s="31"/>
      <c r="D30" s="31"/>
      <c r="E30" s="6"/>
      <c r="F30" s="29" t="s">
        <v>32</v>
      </c>
      <c r="G30" s="29"/>
      <c r="H30" s="29"/>
      <c r="I30" s="29"/>
      <c r="J30" s="29"/>
      <c r="K30" s="29" t="s">
        <v>45</v>
      </c>
      <c r="L30" s="29"/>
      <c r="M30" s="15"/>
      <c r="N30" s="6"/>
      <c r="O30" s="32">
        <v>5776</v>
      </c>
      <c r="P30" s="31"/>
      <c r="Q30" s="6"/>
      <c r="R30" s="6"/>
      <c r="S30" s="6"/>
      <c r="T30" s="31" t="s">
        <v>21</v>
      </c>
      <c r="U30" s="31"/>
      <c r="V30" s="31"/>
      <c r="W30" s="6"/>
      <c r="X30" s="31">
        <v>621.03</v>
      </c>
      <c r="Y30" s="31"/>
      <c r="Z30" s="6"/>
      <c r="AA30" s="31">
        <v>548.26</v>
      </c>
      <c r="AB30" s="31"/>
      <c r="AC30" s="6"/>
      <c r="AD30" s="32"/>
      <c r="AE30" s="31"/>
      <c r="AF30" s="6"/>
      <c r="AG30" s="32">
        <f>O30-X30-AA30</f>
        <v>4606.71</v>
      </c>
      <c r="AH30" s="31"/>
      <c r="AI30" s="6"/>
      <c r="AJ30" s="17">
        <v>462.08</v>
      </c>
      <c r="AK30" s="5"/>
      <c r="AL30" s="2"/>
    </row>
    <row r="31" spans="1:38" ht="36.9" customHeight="1">
      <c r="A31" s="34" t="s">
        <v>19</v>
      </c>
      <c r="B31" s="34"/>
      <c r="C31" s="3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1"/>
      <c r="R31" s="41"/>
      <c r="S31" s="41"/>
      <c r="T31" s="4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8"/>
      <c r="B32" s="39" t="s">
        <v>27</v>
      </c>
      <c r="C32" s="39"/>
      <c r="D32" s="39"/>
      <c r="E32" s="39"/>
      <c r="F32" s="39"/>
      <c r="G32" s="39"/>
      <c r="H32" s="39"/>
      <c r="I32" s="39"/>
      <c r="J32" s="39"/>
      <c r="K32" s="39"/>
      <c r="L32" s="8"/>
      <c r="M32" s="16" t="s">
        <v>28</v>
      </c>
      <c r="N32" s="8"/>
      <c r="O32" s="37">
        <f>SUM(O26+O30)</f>
        <v>11552</v>
      </c>
      <c r="P32" s="30"/>
      <c r="Q32" s="8"/>
      <c r="R32" s="8"/>
      <c r="S32" s="8"/>
      <c r="T32" s="30">
        <v>0</v>
      </c>
      <c r="U32" s="30"/>
      <c r="V32" s="30"/>
      <c r="W32" s="8"/>
      <c r="X32" s="30">
        <f>SUM(X26+X30)</f>
        <v>1242.06</v>
      </c>
      <c r="Y32" s="30"/>
      <c r="Z32" s="8"/>
      <c r="AA32" s="30">
        <f>SUM(AA26+AA30)</f>
        <v>1096.52</v>
      </c>
      <c r="AB32" s="30"/>
      <c r="AC32" s="8"/>
      <c r="AD32" s="24"/>
      <c r="AE32" s="25">
        <f>SUM(AD26)</f>
        <v>57.76</v>
      </c>
      <c r="AF32" s="8"/>
      <c r="AG32" s="37">
        <f>SUM(AG26+AG30)</f>
        <v>9155.66</v>
      </c>
      <c r="AH32" s="30"/>
      <c r="AI32" s="8"/>
      <c r="AJ32" s="20">
        <f>SUM(AJ26+AJ30)</f>
        <v>924.16</v>
      </c>
      <c r="AK32" s="5"/>
      <c r="AL32" s="2"/>
    </row>
    <row r="33" spans="1:38" ht="36.9" customHeight="1">
      <c r="A33" s="34" t="s">
        <v>19</v>
      </c>
      <c r="B33" s="34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" customHeight="1">
      <c r="A34" s="35" t="s">
        <v>17</v>
      </c>
      <c r="B34" s="35"/>
      <c r="C34" s="35"/>
      <c r="D34" s="35"/>
      <c r="E34" s="35"/>
      <c r="F34" s="35"/>
      <c r="G34" s="35" t="s">
        <v>34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8"/>
      <c r="AC34" s="8"/>
      <c r="AD34" s="8"/>
      <c r="AE34" s="8"/>
      <c r="AF34" s="8"/>
      <c r="AG34" s="8"/>
      <c r="AH34" s="8"/>
      <c r="AI34" s="8"/>
      <c r="AJ34" s="8"/>
      <c r="AK34" s="5"/>
      <c r="AL34" s="2"/>
    </row>
    <row r="35" spans="1:38" ht="36.9" customHeight="1">
      <c r="A35" s="13"/>
      <c r="B35" s="13"/>
      <c r="C35" s="34" t="s">
        <v>20</v>
      </c>
      <c r="D35" s="34"/>
      <c r="E35" s="34"/>
      <c r="F35" s="34"/>
      <c r="G35" s="34"/>
      <c r="H35" s="34"/>
      <c r="I35" s="3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31" t="s">
        <v>36</v>
      </c>
      <c r="B36" s="31"/>
      <c r="C36" s="31"/>
      <c r="D36" s="31"/>
      <c r="E36" s="6"/>
      <c r="F36" s="29" t="s">
        <v>35</v>
      </c>
      <c r="G36" s="29"/>
      <c r="H36" s="29"/>
      <c r="I36" s="29"/>
      <c r="J36" s="29"/>
      <c r="K36" s="29" t="s">
        <v>46</v>
      </c>
      <c r="L36" s="29"/>
      <c r="M36" s="15"/>
      <c r="N36" s="6"/>
      <c r="O36" s="32">
        <v>5776</v>
      </c>
      <c r="P36" s="31"/>
      <c r="Q36" s="6"/>
      <c r="R36" s="6"/>
      <c r="S36" s="6"/>
      <c r="T36" s="31">
        <v>0</v>
      </c>
      <c r="U36" s="31"/>
      <c r="V36" s="31"/>
      <c r="W36" s="6"/>
      <c r="X36" s="31">
        <v>621.03</v>
      </c>
      <c r="Y36" s="31"/>
      <c r="Z36" s="6"/>
      <c r="AA36" s="31">
        <v>548.26</v>
      </c>
      <c r="AB36" s="31"/>
      <c r="AC36" s="6"/>
      <c r="AD36" s="31">
        <v>0</v>
      </c>
      <c r="AE36" s="31"/>
      <c r="AF36" s="6"/>
      <c r="AG36" s="32">
        <f>O36-X36-AA36</f>
        <v>4606.71</v>
      </c>
      <c r="AH36" s="31"/>
      <c r="AI36" s="6"/>
      <c r="AJ36" s="17">
        <v>462.08</v>
      </c>
      <c r="AK36" s="5"/>
      <c r="AL36" s="2"/>
    </row>
    <row r="37" spans="1:38" ht="36.9" customHeight="1">
      <c r="A37" s="33" t="s">
        <v>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5"/>
      <c r="AL37" s="2"/>
    </row>
    <row r="38" spans="1:38" ht="36.9" customHeight="1">
      <c r="A38" s="34" t="s">
        <v>19</v>
      </c>
      <c r="B38" s="34"/>
      <c r="C38" s="3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" customHeight="1">
      <c r="A39" s="31" t="s">
        <v>38</v>
      </c>
      <c r="B39" s="31"/>
      <c r="C39" s="31"/>
      <c r="D39" s="31"/>
      <c r="E39" s="6"/>
      <c r="F39" s="29" t="s">
        <v>37</v>
      </c>
      <c r="G39" s="29"/>
      <c r="H39" s="29"/>
      <c r="I39" s="29"/>
      <c r="J39" s="29"/>
      <c r="K39" s="29" t="s">
        <v>47</v>
      </c>
      <c r="L39" s="29"/>
      <c r="M39" s="15"/>
      <c r="N39" s="6"/>
      <c r="O39" s="32">
        <v>1565</v>
      </c>
      <c r="P39" s="31"/>
      <c r="Q39" s="6"/>
      <c r="R39" s="6"/>
      <c r="S39" s="6"/>
      <c r="T39" s="31" t="s">
        <v>21</v>
      </c>
      <c r="U39" s="31"/>
      <c r="V39" s="31"/>
      <c r="W39" s="6"/>
      <c r="X39" s="31">
        <v>125.2</v>
      </c>
      <c r="Y39" s="31"/>
      <c r="Z39" s="6"/>
      <c r="AA39" s="31">
        <v>0</v>
      </c>
      <c r="AB39" s="31"/>
      <c r="AC39" s="6"/>
      <c r="AD39" s="31">
        <v>15.65</v>
      </c>
      <c r="AE39" s="31"/>
      <c r="AF39" s="6"/>
      <c r="AG39" s="32">
        <f>O39-X39-AD39</f>
        <v>1424.1499999999999</v>
      </c>
      <c r="AH39" s="31"/>
      <c r="AI39" s="6"/>
      <c r="AJ39" s="7">
        <v>125.2</v>
      </c>
      <c r="AK39" s="5"/>
      <c r="AL39" s="2"/>
    </row>
    <row r="40" spans="1:38" ht="36.9" customHeight="1">
      <c r="A40" s="22"/>
      <c r="B40" s="22"/>
      <c r="C40" s="22"/>
      <c r="D40" s="22"/>
      <c r="E40" s="6"/>
      <c r="F40" s="21"/>
      <c r="G40" s="21"/>
      <c r="H40" s="21"/>
      <c r="I40" s="21"/>
      <c r="J40" s="21"/>
      <c r="K40" s="21"/>
      <c r="L40" s="21"/>
      <c r="M40" s="15"/>
      <c r="N40" s="6"/>
      <c r="O40" s="23"/>
      <c r="P40" s="22"/>
      <c r="Q40" s="6"/>
      <c r="R40" s="6"/>
      <c r="S40" s="6"/>
      <c r="T40" s="22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7"/>
      <c r="AF40" s="6"/>
      <c r="AG40" s="23"/>
      <c r="AH40" s="22"/>
      <c r="AI40" s="6"/>
      <c r="AJ40" s="22"/>
      <c r="AK40" s="5"/>
      <c r="AL40" s="2"/>
    </row>
    <row r="41" spans="1:38" ht="36.9" customHeight="1">
      <c r="A41" s="34" t="s">
        <v>19</v>
      </c>
      <c r="B41" s="34"/>
      <c r="C41" s="3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"/>
      <c r="AL41" s="2"/>
    </row>
    <row r="42" spans="1:38" ht="36.9" customHeight="1">
      <c r="A42" s="8"/>
      <c r="B42" s="39" t="s">
        <v>27</v>
      </c>
      <c r="C42" s="39"/>
      <c r="D42" s="39"/>
      <c r="E42" s="39"/>
      <c r="F42" s="39"/>
      <c r="G42" s="39"/>
      <c r="H42" s="39"/>
      <c r="I42" s="39"/>
      <c r="J42" s="39"/>
      <c r="K42" s="39"/>
      <c r="L42" s="8"/>
      <c r="M42" s="16" t="s">
        <v>28</v>
      </c>
      <c r="N42" s="8"/>
      <c r="O42" s="37">
        <f>SUM(O36+O39)</f>
        <v>7341</v>
      </c>
      <c r="P42" s="30"/>
      <c r="Q42" s="8"/>
      <c r="R42" s="8"/>
      <c r="S42" s="8"/>
      <c r="T42" s="30" t="s">
        <v>21</v>
      </c>
      <c r="U42" s="30"/>
      <c r="V42" s="30"/>
      <c r="W42" s="8"/>
      <c r="X42" s="30">
        <f>SUM(X36+X39)</f>
        <v>746.23</v>
      </c>
      <c r="Y42" s="30"/>
      <c r="Z42" s="8"/>
      <c r="AA42" s="30">
        <f>SUM(AA36+AA39)</f>
        <v>548.26</v>
      </c>
      <c r="AB42" s="30"/>
      <c r="AC42" s="8"/>
      <c r="AD42" s="40">
        <f>SUM(AD36+AD39)</f>
        <v>15.65</v>
      </c>
      <c r="AE42" s="30"/>
      <c r="AF42" s="8"/>
      <c r="AG42" s="37">
        <f>SUM(AG36+AG39)</f>
        <v>6030.86</v>
      </c>
      <c r="AH42" s="30"/>
      <c r="AI42" s="8"/>
      <c r="AJ42" s="20">
        <f>SUM(AJ36+AJ39)</f>
        <v>587.28</v>
      </c>
      <c r="AK42" s="5"/>
      <c r="AL42" s="2"/>
    </row>
    <row r="43" spans="1:38" ht="36.9" customHeight="1">
      <c r="A43" s="34" t="s">
        <v>19</v>
      </c>
      <c r="B43" s="34"/>
      <c r="C43" s="3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8"/>
      <c r="B44" s="39" t="s">
        <v>39</v>
      </c>
      <c r="C44" s="39"/>
      <c r="D44" s="39"/>
      <c r="E44" s="39"/>
      <c r="F44" s="39"/>
      <c r="G44" s="39"/>
      <c r="H44" s="39"/>
      <c r="I44" s="39"/>
      <c r="J44" s="39"/>
      <c r="K44" s="39"/>
      <c r="L44" s="8"/>
      <c r="M44" s="16" t="s">
        <v>28</v>
      </c>
      <c r="N44" s="8"/>
      <c r="O44" s="37">
        <f>SUM(O22+O32+O42)</f>
        <v>31485</v>
      </c>
      <c r="P44" s="30"/>
      <c r="Q44" s="8"/>
      <c r="R44" s="8"/>
      <c r="S44" s="8"/>
      <c r="T44" s="30" t="s">
        <v>21</v>
      </c>
      <c r="U44" s="30"/>
      <c r="V44" s="30"/>
      <c r="W44" s="8"/>
      <c r="X44" s="37">
        <f>SUM(X22+X32+X42)</f>
        <v>3230.35</v>
      </c>
      <c r="Y44" s="30"/>
      <c r="Z44" s="8"/>
      <c r="AA44" s="30">
        <f>SUM(AA22+AA32+AA42)</f>
        <v>3027.3</v>
      </c>
      <c r="AB44" s="30"/>
      <c r="AC44" s="8"/>
      <c r="AD44" s="37">
        <f>SUM(AD22+AE32+AD42)</f>
        <v>73.41</v>
      </c>
      <c r="AE44" s="30"/>
      <c r="AF44" s="8"/>
      <c r="AG44" s="37">
        <f>SUM(AG22+AG32+AG42)</f>
        <v>25153.940000000002</v>
      </c>
      <c r="AH44" s="30"/>
      <c r="AI44" s="8"/>
      <c r="AJ44" s="18">
        <f>SUM(AJ22+AJ32+AJ42)</f>
        <v>2518.8000000000002</v>
      </c>
      <c r="AK44" s="5"/>
      <c r="AL44" s="2"/>
    </row>
    <row r="45" spans="1:38" ht="200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43.5" customHeight="1">
      <c r="A46" s="34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</sheetData>
  <mergeCells count="127">
    <mergeCell ref="X12:Y12"/>
    <mergeCell ref="K12:L12"/>
    <mergeCell ref="K16:L16"/>
    <mergeCell ref="K26:L26"/>
    <mergeCell ref="K8:L8"/>
    <mergeCell ref="F20:J20"/>
    <mergeCell ref="X8:Y8"/>
    <mergeCell ref="O8:P8"/>
    <mergeCell ref="X16:Y16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6:D16"/>
    <mergeCell ref="A21:C21"/>
    <mergeCell ref="B22:K22"/>
    <mergeCell ref="O22:P22"/>
    <mergeCell ref="AG22:AH22"/>
    <mergeCell ref="AG12:AH12"/>
    <mergeCell ref="A12:D12"/>
    <mergeCell ref="A14:O14"/>
    <mergeCell ref="A15:C15"/>
    <mergeCell ref="AA12:AB12"/>
    <mergeCell ref="O16:P16"/>
    <mergeCell ref="AG26:AH26"/>
    <mergeCell ref="X26:Y26"/>
    <mergeCell ref="AA26:AB26"/>
    <mergeCell ref="AA16:AB16"/>
    <mergeCell ref="AD16:AE16"/>
    <mergeCell ref="X22:Y22"/>
    <mergeCell ref="T22:V22"/>
    <mergeCell ref="AG16:AH16"/>
    <mergeCell ref="X30:Y30"/>
    <mergeCell ref="AA30:AB30"/>
    <mergeCell ref="AD30:AE30"/>
    <mergeCell ref="AG30:AH30"/>
    <mergeCell ref="A26:D26"/>
    <mergeCell ref="A28:O28"/>
    <mergeCell ref="A29:C29"/>
    <mergeCell ref="O26:P26"/>
    <mergeCell ref="T26:V26"/>
    <mergeCell ref="AD36:AE36"/>
    <mergeCell ref="K36:L36"/>
    <mergeCell ref="A31:C31"/>
    <mergeCell ref="B32:K32"/>
    <mergeCell ref="AG32:AH32"/>
    <mergeCell ref="AA32:AB32"/>
    <mergeCell ref="X32:Y32"/>
    <mergeCell ref="T32:V32"/>
    <mergeCell ref="O32:P32"/>
    <mergeCell ref="Q31:T31"/>
    <mergeCell ref="A41:C41"/>
    <mergeCell ref="B42:K42"/>
    <mergeCell ref="AG42:AH42"/>
    <mergeCell ref="AD42:AE42"/>
    <mergeCell ref="AA42:AB42"/>
    <mergeCell ref="X42:Y42"/>
    <mergeCell ref="T42:V42"/>
    <mergeCell ref="AA44:AB44"/>
    <mergeCell ref="X44:Y44"/>
    <mergeCell ref="T44:V44"/>
    <mergeCell ref="O44:P44"/>
    <mergeCell ref="AD44:AE44"/>
    <mergeCell ref="B44:K44"/>
    <mergeCell ref="A46:AL46"/>
    <mergeCell ref="G9:J9"/>
    <mergeCell ref="F12:J12"/>
    <mergeCell ref="F16:J16"/>
    <mergeCell ref="F26:J26"/>
    <mergeCell ref="F30:J30"/>
    <mergeCell ref="F36:J36"/>
    <mergeCell ref="O42:P42"/>
    <mergeCell ref="A43:C43"/>
    <mergeCell ref="AG44:AH44"/>
    <mergeCell ref="A23:C23"/>
    <mergeCell ref="G24:AA24"/>
    <mergeCell ref="U27:AD27"/>
    <mergeCell ref="AG39:AH39"/>
    <mergeCell ref="A24:F24"/>
    <mergeCell ref="A39:D39"/>
    <mergeCell ref="O39:P39"/>
    <mergeCell ref="AD39:AE39"/>
    <mergeCell ref="AG36:AH36"/>
    <mergeCell ref="A38:C38"/>
    <mergeCell ref="U40:AD40"/>
    <mergeCell ref="AA39:AB39"/>
    <mergeCell ref="AD26:AE26"/>
    <mergeCell ref="T16:V16"/>
    <mergeCell ref="AD22:AE22"/>
    <mergeCell ref="G34:AA34"/>
    <mergeCell ref="X39:Y39"/>
    <mergeCell ref="O30:P30"/>
    <mergeCell ref="T30:V30"/>
    <mergeCell ref="AA36:AB36"/>
    <mergeCell ref="A36:D36"/>
    <mergeCell ref="O36:P36"/>
    <mergeCell ref="A37:O37"/>
    <mergeCell ref="C35:I35"/>
    <mergeCell ref="C25:I25"/>
    <mergeCell ref="A33:C33"/>
    <mergeCell ref="A34:F34"/>
    <mergeCell ref="A30:D30"/>
    <mergeCell ref="K30:L30"/>
    <mergeCell ref="F13:J13"/>
    <mergeCell ref="F17:J17"/>
    <mergeCell ref="F18:J18"/>
    <mergeCell ref="AA22:AB22"/>
    <mergeCell ref="F39:J39"/>
    <mergeCell ref="T39:V39"/>
    <mergeCell ref="K39:L39"/>
    <mergeCell ref="T36:V36"/>
    <mergeCell ref="X36:Y36"/>
    <mergeCell ref="F19:J19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2018-02-23T17:20:05Z</cp:lastPrinted>
  <dcterms:created xsi:type="dcterms:W3CDTF">2017-12-15T14:46:22Z</dcterms:created>
  <dcterms:modified xsi:type="dcterms:W3CDTF">2019-02-05T20:20:07Z</dcterms:modified>
</cp:coreProperties>
</file>